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Projects+RFPs\RFPs\Kathryn and San Mateo - RFP #02-2025\1100 San Mateo SE - NO MARKETPLACE - RFP+EXHIBITS\"/>
    </mc:Choice>
  </mc:AlternateContent>
  <xr:revisionPtr revIDLastSave="0" documentId="8_{10C906C0-8D3A-4746-85E0-B8834FAC8BF0}" xr6:coauthVersionLast="47" xr6:coauthVersionMax="47" xr10:uidLastSave="{00000000-0000-0000-0000-000000000000}"/>
  <bookViews>
    <workbookView xWindow="-120" yWindow="-120" windowWidth="29040" windowHeight="15720" xr2:uid="{A5CBED73-C412-4C6A-8A1C-7B03D794E31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1" l="1"/>
  <c r="C72" i="1"/>
  <c r="D50" i="1"/>
  <c r="D29" i="1"/>
  <c r="C73" i="1" l="1"/>
  <c r="C28" i="1"/>
  <c r="D80" i="1"/>
  <c r="C80" i="1"/>
  <c r="D72" i="1"/>
  <c r="D61" i="1"/>
  <c r="D17" i="1" l="1"/>
  <c r="D70" i="1" l="1"/>
  <c r="D73" i="1" s="1"/>
  <c r="D10" i="1"/>
  <c r="C61" i="1"/>
  <c r="D65" i="1" l="1"/>
  <c r="C65" i="1"/>
  <c r="D28" i="1"/>
  <c r="D54" i="1"/>
  <c r="D37" i="1"/>
  <c r="C37" i="1"/>
  <c r="D35" i="1"/>
  <c r="C35" i="1"/>
  <c r="C29" i="1"/>
  <c r="C54" i="1"/>
  <c r="C55" i="1" l="1"/>
  <c r="C74" i="1" s="1"/>
  <c r="C83" i="1" s="1"/>
  <c r="D22" i="1"/>
  <c r="D55" i="1"/>
  <c r="D74" i="1" l="1"/>
</calcChain>
</file>

<file path=xl/sharedStrings.xml><?xml version="1.0" encoding="utf-8"?>
<sst xmlns="http://schemas.openxmlformats.org/spreadsheetml/2006/main" count="135" uniqueCount="111">
  <si>
    <t>Mixed Use and Residential Projects</t>
  </si>
  <si>
    <t>Enhanced Streetscape</t>
  </si>
  <si>
    <t>Legal applicant entity is a minority, LGBTQ+, veteran, or women-owned business</t>
  </si>
  <si>
    <t>Legal applicant entity is a local business</t>
  </si>
  <si>
    <t>General Contractor is a minority, LGBTQ+, veteran, or women-owned business</t>
  </si>
  <si>
    <t>General Contractor is a local businesses</t>
  </si>
  <si>
    <t>Total Points Earned</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</si>
  <si>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</si>
  <si>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</si>
  <si>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</si>
  <si>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</si>
  <si>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</si>
  <si>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</si>
  <si>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t>W/ Application: provide site plan
@ Building Permit: confirm on site plan</t>
  </si>
  <si>
    <t>Application:  W-9 self-certification; business license</t>
  </si>
  <si>
    <t>Sustainable Development Patterns</t>
  </si>
  <si>
    <t>50% of project footprint utilizes existing structures</t>
  </si>
  <si>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</si>
  <si>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t>Application:  Applicable third party certification</t>
  </si>
  <si>
    <t>TOTAL POINTS</t>
  </si>
  <si>
    <t>Minimum Required</t>
  </si>
  <si>
    <t>Total Points Available</t>
  </si>
  <si>
    <t>Points Earned by Applicant 
(fill in green boxes)</t>
  </si>
  <si>
    <t xml:space="preserve">W/ Application: Narrative description. </t>
  </si>
  <si>
    <t>Application:  Applicable third party certification
At building permit issuance, prior to groundbreaking: Provide contract with entity identified in application, or other entity that meets the criteria</t>
  </si>
  <si>
    <t>Application:  W-9 self-certification; business license
At building permit issuance, prior to groundbreaking: Provide contract with entity identified in application, or other entity that meets the criteria</t>
  </si>
  <si>
    <t xml:space="preserve">W/ Application: site plan/floor plans with calculation
@ Building Permit: confirm on site plan with calculation
@ Lease: Annual minimum occupancy requirements will be written into lease. </t>
  </si>
  <si>
    <t xml:space="preserve">W/ Application: provide site plan and explanation of IDO usable open space minimum requirements. 
@ Building Permit: confirm on site plan
@ Lease: Written into lease agreement. </t>
  </si>
  <si>
    <r>
      <t xml:space="preserve">W/ Application: provide site plan/landscape plan </t>
    </r>
    <r>
      <rPr>
        <sz val="10"/>
        <rFont val="Roboto Slab"/>
      </rPr>
      <t xml:space="preserve">and include description of which streetscape improvements are being met. Request more instructions from MRA Staff for earning increased landscaping points. </t>
    </r>
    <r>
      <rPr>
        <sz val="10"/>
        <color theme="1"/>
        <rFont val="Roboto Slab"/>
      </rPr>
      <t xml:space="preserve">
@ Building Permit: confirm on site/landscape plan</t>
    </r>
  </si>
  <si>
    <t>W/ Application: Detailed site plan for the parking lot showing pavement materials. 
@ Building Permit: Confirm site plan</t>
  </si>
  <si>
    <t>w/ Application. Provide a description of specific LEED certification sought (e.g., for Building Design &amp; Construction, for Building Operations &amp; Maintenance), as well as level (e.g., Certified, Silver, Gold, or Platinum) and how the applicant intends to meet requirements. 
@ Building Permit: Letter from a LEED Accredited inspector verifying that the plan meets LEED standards.</t>
  </si>
  <si>
    <t>Over 10,000 interior square feet</t>
  </si>
  <si>
    <r>
      <t xml:space="preserve">Leadership in Energy &amp; Environmental Design (LEED), or Equivalent, Certification. </t>
    </r>
    <r>
      <rPr>
        <sz val="10"/>
        <color theme="1"/>
        <rFont val="Roboto Slab"/>
      </rPr>
      <t xml:space="preserve">For new construction or retrofits, demonstrate how applicant intends to design and construct a highly energy efficient project that meets a LEED, or similar, standard. </t>
    </r>
  </si>
  <si>
    <t>Total Points Available per Subcategory</t>
  </si>
  <si>
    <t>Maximum Points for Subcategory</t>
  </si>
  <si>
    <t>Total Available Points for Category</t>
  </si>
  <si>
    <r>
      <t>Supports Local and Underrepresented Businesses</t>
    </r>
    <r>
      <rPr>
        <sz val="10"/>
        <rFont val="Roboto Slab"/>
      </rPr>
      <t xml:space="preserve">. </t>
    </r>
  </si>
  <si>
    <t>TOTAL AVAILABLE POINTS FOR ALL CATEGORIES</t>
  </si>
  <si>
    <t xml:space="preserve">LEED </t>
  </si>
  <si>
    <t>Integrated Energy Efficiency</t>
  </si>
  <si>
    <t>LEED Certified</t>
  </si>
  <si>
    <t>LEED Silver</t>
  </si>
  <si>
    <t>LEED Gold</t>
  </si>
  <si>
    <t>LEED Platinum</t>
  </si>
  <si>
    <t xml:space="preserve"> -OR-</t>
  </si>
  <si>
    <r>
      <rPr>
        <b/>
        <sz val="10"/>
        <rFont val="Roboto Slab"/>
      </rPr>
      <t xml:space="preserve">Shift to Electric. </t>
    </r>
    <r>
      <rPr>
        <u/>
        <sz val="10"/>
        <rFont val="Roboto Slab"/>
      </rPr>
      <t>Residential</t>
    </r>
    <r>
      <rPr>
        <sz val="10"/>
        <rFont val="Roboto Slab"/>
      </rPr>
      <t xml:space="preserve"> units do not include gas hookups (i.e., no gas stoves, gas water heaters, etc.) - electric appliances only. </t>
    </r>
  </si>
  <si>
    <r>
      <rPr>
        <b/>
        <sz val="10"/>
        <color theme="1"/>
        <rFont val="Roboto Slab"/>
      </rPr>
      <t>Green Spaces.</t>
    </r>
    <r>
      <rPr>
        <sz val="10"/>
        <color theme="1"/>
        <rFont val="Roboto Slab"/>
      </rPr>
      <t xml:space="preserve"> Landscaping or usable open space is at least 20% above required IDO requirements; OR rooftop garden covers at least 15% of rooftop area. </t>
    </r>
  </si>
  <si>
    <t>W/ Application: Detailed landscape plan showing pavement materials, along with number, location and coverage of plantings; OR Roof plan showing measurements of total and green roof area. 
@ Building Permit: Confirm landscape and site plan</t>
  </si>
  <si>
    <r>
      <t xml:space="preserve">Category.
</t>
    </r>
    <r>
      <rPr>
        <b/>
        <u/>
        <sz val="12"/>
        <color theme="0"/>
        <rFont val="Roboto Slab"/>
      </rPr>
      <t>Subcategory.</t>
    </r>
  </si>
  <si>
    <t xml:space="preserve">Points Earned by Applicant </t>
  </si>
  <si>
    <t>Additional information required with application and at building permit</t>
  </si>
  <si>
    <t>Additional information required to qualify for points</t>
  </si>
  <si>
    <t xml:space="preserve">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 </t>
  </si>
  <si>
    <t>W/ Application: Narrative statement.</t>
  </si>
  <si>
    <t xml:space="preserve">W/ Application: in narrative &amp; site plan/floor plans showing shared space and how it will be used.
@ Building Permit: confirm on site plan with calculation
@ Lease: Annual minimum occupancy requirements will be written into lease. </t>
  </si>
  <si>
    <r>
      <rPr>
        <b/>
        <u/>
        <sz val="10"/>
        <rFont val="Roboto Slab"/>
      </rPr>
      <t>Rooftop or Elevated Deck</t>
    </r>
    <r>
      <rPr>
        <b/>
        <sz val="10"/>
        <rFont val="Roboto Slab"/>
      </rPr>
      <t>.</t>
    </r>
    <r>
      <rPr>
        <sz val="10"/>
        <rFont val="Roboto Slab"/>
      </rPr>
      <t xml:space="preserve">  Project includes an outdoor deck on the second floor or higher.  Deck must be at least 500 sf.  Deck must be available for use by public patrons such as hotel guests/restaurant or bar patrons/office users (dependent on building type). Rooftop decks available exclusive for residential users does not qualify.</t>
    </r>
  </si>
  <si>
    <t>Culture, Art &amp; Community.</t>
  </si>
  <si>
    <r>
      <rPr>
        <b/>
        <sz val="10"/>
        <rFont val="Roboto Slab"/>
      </rPr>
      <t xml:space="preserve">Cool/Permeable Parking. </t>
    </r>
    <r>
      <rPr>
        <sz val="10"/>
        <rFont val="Roboto Slab"/>
      </rPr>
      <t>Project includes cool surface treatments, such as cool pavements, or surface parking is permeable or porous pavement, gravel or another permeable surface. Handicap spaces may be exempt from permeable surface material requirements to meet ADA requirements. For parking structures, cool treatment is applied to surface parking/top level of parking garage or green roof is installed.</t>
    </r>
  </si>
  <si>
    <r>
      <t xml:space="preserve">Placemaking: </t>
    </r>
    <r>
      <rPr>
        <b/>
        <sz val="10"/>
        <color theme="0"/>
        <rFont val="Roboto Slab"/>
      </rPr>
      <t xml:space="preserve">Projects that preserve and protect neighborhood character, provide community gathering spaces and green spaces, and provide focal points for public art will be prioritized. </t>
    </r>
  </si>
  <si>
    <r>
      <rPr>
        <b/>
        <sz val="10"/>
        <rFont val="Roboto Slab"/>
      </rPr>
      <t xml:space="preserve">Minimum Setback. </t>
    </r>
    <r>
      <rPr>
        <sz val="10"/>
        <rFont val="Roboto Slab"/>
      </rPr>
      <t>Building structure or outdoor seating area edge (if restaurant/bar use) is aligned to minimum front setback allowed by the IDO.</t>
    </r>
  </si>
  <si>
    <t>At least 5,500 square feet of interior retail space (for rent to commercial user and not to be used as residential leasing or amenity space)</t>
  </si>
  <si>
    <t>5,501-10,000 interior square feet</t>
  </si>
  <si>
    <r>
      <t xml:space="preserve">Sustainability: </t>
    </r>
    <r>
      <rPr>
        <b/>
        <i/>
        <sz val="10"/>
        <color theme="0"/>
        <rFont val="Roboto Slab"/>
      </rPr>
      <t>To counteract the urban heat-island effect and the disproportionate impact of climate change on disenfranchised communities, priority will be given to projects that incorporate sustainable design practices into the development</t>
    </r>
    <r>
      <rPr>
        <b/>
        <sz val="10"/>
        <color theme="0"/>
        <rFont val="Roboto Slab"/>
      </rPr>
      <t xml:space="preserve">. </t>
    </r>
  </si>
  <si>
    <r>
      <rPr>
        <b/>
        <u/>
        <sz val="10"/>
        <rFont val="Roboto Slab"/>
      </rPr>
      <t>On-Site Renewable Energy</t>
    </r>
    <r>
      <rPr>
        <b/>
        <sz val="10"/>
        <rFont val="Roboto Slab"/>
      </rPr>
      <t xml:space="preserve">. </t>
    </r>
    <r>
      <rPr>
        <sz val="10"/>
        <rFont val="Roboto Slab"/>
      </rPr>
      <t>On-site generated renewable energy will meet at least 20% of building's anticipated energy needs.</t>
    </r>
  </si>
  <si>
    <r>
      <t>Sustainable Building Design and Construction.</t>
    </r>
    <r>
      <rPr>
        <sz val="10"/>
        <rFont val="Roboto Slab"/>
      </rPr>
      <t xml:space="preserve"> </t>
    </r>
    <r>
      <rPr>
        <i/>
        <sz val="10"/>
        <rFont val="Roboto Slab"/>
      </rPr>
      <t xml:space="preserve">Please chose </t>
    </r>
    <r>
      <rPr>
        <b/>
        <i/>
        <u/>
        <sz val="10"/>
        <rFont val="Roboto Slab"/>
      </rPr>
      <t>one</t>
    </r>
    <r>
      <rPr>
        <i/>
        <sz val="10"/>
        <rFont val="Roboto Slab"/>
      </rPr>
      <t xml:space="preserve"> of the following two subcategories if seeking sustainable construction points. The assumption is that if the project is LEED compliant, energy efficiency will be met.  If the project is not LEED compliant, then points may be gained by adding energy efficient components. </t>
    </r>
  </si>
  <si>
    <t xml:space="preserve">W/application: submit ABCWUA Water Smart CPR application or Xeriscape rebate application (requires inspection) 
@Building Permit: approved ABCWUA Water Smart CPR application or Xeriscape rebates (requires inspection and/or receipts)                 </t>
  </si>
  <si>
    <r>
      <t xml:space="preserve">On-Site Electric Vehicle Charging Stations. </t>
    </r>
    <r>
      <rPr>
        <sz val="10"/>
        <rFont val="Roboto Slab"/>
      </rPr>
      <t>For projects less than 100 residential units or that require less than 200 parking spaces, project includes two EVSE installed parking spaces.</t>
    </r>
  </si>
  <si>
    <t>Redevelopment Tax Abatement Community Benefits Matrix</t>
  </si>
  <si>
    <t>25% of project footprint utilizes existing structures</t>
  </si>
  <si>
    <t>8 - 16 du/acre</t>
  </si>
  <si>
    <t>16.01 - 32 dwelling units/acre</t>
  </si>
  <si>
    <t>32.01 - 48  dwelling units/acre</t>
  </si>
  <si>
    <t>W/ Application: Narrative statement
@ Building Permit: confirm on site plan/bld plans</t>
  </si>
  <si>
    <t>BONUS POINTS</t>
  </si>
  <si>
    <t>Bonus Points for Residential Developments</t>
  </si>
  <si>
    <t>W/ Application: Narrative statement</t>
  </si>
  <si>
    <r>
      <rPr>
        <b/>
        <u/>
        <sz val="10"/>
        <rFont val="Roboto Slab"/>
      </rPr>
      <t>Universal Design Standards</t>
    </r>
    <r>
      <rPr>
        <b/>
        <sz val="10"/>
        <rFont val="Roboto Slab"/>
      </rPr>
      <t xml:space="preserve">. </t>
    </r>
    <r>
      <rPr>
        <sz val="10"/>
        <rFont val="Roboto Slab"/>
      </rPr>
      <t xml:space="preserve"> More than 20% of the units meet universal design standards for accessibility for all ages. See Housing Choices for Albuquerque's Older Adults report for guidelines: https://www.cabq.gov/seniors/age-friendly-albuquerque </t>
    </r>
  </si>
  <si>
    <t>TOTAL AVAILABLE BONUS POINTS</t>
  </si>
  <si>
    <t>Total Bonus Points Available per Category</t>
  </si>
  <si>
    <r>
      <t xml:space="preserve">Economic Impact: </t>
    </r>
    <r>
      <rPr>
        <b/>
        <sz val="10"/>
        <color theme="0"/>
        <rFont val="Roboto Slab"/>
      </rPr>
      <t>P</t>
    </r>
    <r>
      <rPr>
        <b/>
        <i/>
        <sz val="10"/>
        <color theme="0"/>
        <rFont val="Roboto Slab"/>
      </rPr>
      <t>ockets of commercial activity can be impactful to communities, by supporting local and small businesses. Small and mid-size commercial and residential projects are prioritized as part of a strategy to focus on in-fill developments  that create vibrant urban districts.</t>
    </r>
    <r>
      <rPr>
        <b/>
        <i/>
        <sz val="16"/>
        <color theme="0"/>
        <rFont val="Roboto Slab"/>
      </rPr>
      <t xml:space="preserve"> </t>
    </r>
    <r>
      <rPr>
        <b/>
        <i/>
        <sz val="10"/>
        <color theme="0"/>
        <rFont val="Roboto Slab"/>
      </rPr>
      <t>Additionally, projects that support or represent underrepresented populations will be prioritized.</t>
    </r>
    <r>
      <rPr>
        <b/>
        <sz val="10"/>
        <color theme="0"/>
        <rFont val="Roboto Slab"/>
      </rPr>
      <t xml:space="preserve"> </t>
    </r>
  </si>
  <si>
    <t>Up to 10 points for housing only, topped out at a lower level</t>
  </si>
  <si>
    <t>Up to 10 points for commercial projects</t>
  </si>
  <si>
    <t>&gt; 50% of the residential units will be affordable</t>
  </si>
  <si>
    <t>I decided to remove the 80-100% affordable category because a high density of affordable can deter retail</t>
  </si>
  <si>
    <t>Removed the 10% and under cutoff because affordable housing funds typically cut off at 20%</t>
  </si>
  <si>
    <t>&lt; 20% of the residential units will be affordable</t>
  </si>
  <si>
    <t>21% - 50% of the residential units will be affordable</t>
  </si>
  <si>
    <t>I know Josh and Evan don't like this one, but we are trying to incentivize conversions</t>
  </si>
  <si>
    <t>I agree with leaving this in and not adding back in the roof is solar ready points</t>
  </si>
  <si>
    <t xml:space="preserve">Project preserves historically or culturally significant signage, exterior decoration or other façade elements, accredited by architect or historic expert. </t>
  </si>
  <si>
    <t>We could reduce the square footage of the mural if that helps smaller projects (64 square feet, or 8x8 feet)</t>
  </si>
  <si>
    <t>Project includes a significant artistic feature such a sculpture, artistic lighting, etc. within prominent public view.</t>
  </si>
  <si>
    <t>Deleted public space amenity because the points here are duplicative.</t>
  </si>
  <si>
    <t xml:space="preserve">Project includes a meeting or gathering space that is available to the public or broader community, such as a theatre, classroom space, public art gallery, conference rooms, etc. </t>
  </si>
  <si>
    <r>
      <rPr>
        <b/>
        <u/>
        <sz val="10"/>
        <rFont val="Roboto Slab"/>
      </rPr>
      <t>Historic Preservation</t>
    </r>
    <r>
      <rPr>
        <b/>
        <sz val="10"/>
        <rFont val="Roboto Slab"/>
      </rPr>
      <t xml:space="preserve">. </t>
    </r>
    <r>
      <rPr>
        <i/>
        <sz val="10"/>
        <rFont val="Roboto Slab"/>
      </rPr>
      <t>If applicable.</t>
    </r>
  </si>
  <si>
    <r>
      <t xml:space="preserve">Activates Neighborhood. </t>
    </r>
    <r>
      <rPr>
        <sz val="10"/>
        <rFont val="Roboto Slab"/>
      </rPr>
      <t xml:space="preserve">Project reactivates or removes a structure that has been abandoned (vacant) and has become blighted. </t>
    </r>
  </si>
  <si>
    <r>
      <t xml:space="preserve">Adds Missing-Middle Housing. </t>
    </r>
    <r>
      <rPr>
        <sz val="10"/>
        <rFont val="Roboto Slab"/>
      </rPr>
      <t xml:space="preserve">Project adds housing to an urban infill lot of less than one acre in size (no minimum density required). </t>
    </r>
  </si>
  <si>
    <t>Added a lot size -- we don't want to incentivize low density development on bigger lots (unlikely those would happen, but still)</t>
  </si>
  <si>
    <t>Changed the language a little bit to remove the amount of time a building needs to be vacant</t>
  </si>
  <si>
    <t>I think this change works. I did remove the requirement for bike repair area.</t>
  </si>
  <si>
    <r>
      <rPr>
        <b/>
        <sz val="10"/>
        <rFont val="Roboto Slab"/>
      </rPr>
      <t xml:space="preserve">Encourages Alternative Transportation. </t>
    </r>
    <r>
      <rPr>
        <sz val="10"/>
        <rFont val="Roboto Slab"/>
      </rPr>
      <t xml:space="preserve"> Project cannot provide more parking than minimally required by the IDO* </t>
    </r>
    <r>
      <rPr>
        <u/>
        <sz val="10"/>
        <rFont val="Roboto Slab"/>
      </rPr>
      <t>and</t>
    </r>
    <r>
      <rPr>
        <sz val="10"/>
        <rFont val="Roboto Slab"/>
      </rPr>
      <t xml:space="preserve"> one of the following criteria are met:
1.  Site Plan includes at least one EV capable parking space or  dedicated ride share loading space.
2.  Project includes a dedicated area for sheltered (interior or covered exterior) bike storage.  
3.  The project incorporates a shared parking agreement to reduce the overall required on-site parking.
4. Project provides at least one dedicated carshare vehicle per 200 units or 20,000 sf of commercial space.
</t>
    </r>
    <r>
      <rPr>
        <i/>
        <sz val="10"/>
        <rFont val="Roboto Slab"/>
      </rPr>
      <t>* Exceptions may only be made for renovations of existing structures that do not include upgrades or changes to existing on-site parking</t>
    </r>
    <r>
      <rPr>
        <sz val="10"/>
        <rFont val="Roboto Slab"/>
      </rPr>
      <t xml:space="preserve">. </t>
    </r>
  </si>
  <si>
    <t>&gt; 48.01 dwelling units/acre</t>
  </si>
  <si>
    <r>
      <rPr>
        <b/>
        <sz val="10"/>
        <rFont val="Roboto Slab"/>
      </rPr>
      <t xml:space="preserve">Streetscape Improvements. </t>
    </r>
    <r>
      <rPr>
        <sz val="10"/>
        <rFont val="Roboto Slab"/>
      </rPr>
      <t>Project includes at least two improvements to increase walkability and the pedestrian urban experience, such as the following:
1. Widened sidewalks by at least 2-feet above IDO minimum
2. Urban furniture components with public access (e.g., benches, chairs, etc.)
3. Pedestrian-scale lighting along sidewalk
4. Parking is located in rear of building
5. Other streetscape amenity or improvement as approved by MRA</t>
    </r>
  </si>
  <si>
    <t>W/ Application: Project narrative, provide site plan/bld drawings with notes
@ Building Permit: confirm on site/building plans</t>
  </si>
  <si>
    <t>Project includes a mural that is at least 64 square feet that is within prominent public view</t>
  </si>
  <si>
    <r>
      <rPr>
        <b/>
        <sz val="10"/>
        <rFont val="Roboto Slab"/>
      </rPr>
      <t>Water Efficiency</t>
    </r>
    <r>
      <rPr>
        <b/>
        <i/>
        <sz val="10"/>
        <rFont val="Roboto Slab"/>
      </rPr>
      <t xml:space="preserve">. </t>
    </r>
    <r>
      <rPr>
        <sz val="10"/>
        <rFont val="Roboto Slab"/>
      </rPr>
      <t>Submit plans to any or all of the following</t>
    </r>
    <r>
      <rPr>
        <b/>
        <i/>
        <sz val="10"/>
        <rFont val="Roboto Slab"/>
      </rPr>
      <t xml:space="preserve"> (3 points each)</t>
    </r>
    <r>
      <rPr>
        <sz val="10"/>
        <rFont val="Roboto Slab"/>
      </rPr>
      <t>: 
*ABCWUA Watersmart Application (Install high efficiency  WaterSense-labeled fixtures and water efficient equipment);
*ABCWUA Xeriscape rebate application (at least 80% of landscaping is desert-friendly xeriscape with drought-tolerant plants and trees, passive water harvesting, and drip irrigation methods)</t>
    </r>
  </si>
  <si>
    <r>
      <rPr>
        <b/>
        <u/>
        <sz val="10"/>
        <rFont val="Roboto Slab"/>
      </rPr>
      <t>Creates Affordable or Workforce Housing.</t>
    </r>
    <r>
      <rPr>
        <sz val="10"/>
        <rFont val="Roboto Slab"/>
      </rPr>
      <t xml:space="preserve">  </t>
    </r>
    <r>
      <rPr>
        <i/>
        <sz val="10"/>
        <rFont val="Roboto Slab"/>
      </rPr>
      <t xml:space="preserve">Housing must meet Federal/City HHH Dept. definitions and guidelines for affordable and/or workforce housing available to residents at or below 80% AMI to receive points in this category. </t>
    </r>
    <r>
      <rPr>
        <b/>
        <i/>
        <sz val="10"/>
        <rFont val="Roboto Slab"/>
      </rPr>
      <t>Choose one</t>
    </r>
    <r>
      <rPr>
        <i/>
        <sz val="10"/>
        <rFont val="Roboto Slab"/>
      </rPr>
      <t xml:space="preserve"> line item; select most appropriate by rounding to the nearest whole number.</t>
    </r>
  </si>
  <si>
    <r>
      <t>Community-Scale Commercial.</t>
    </r>
    <r>
      <rPr>
        <sz val="10"/>
        <rFont val="Roboto Slab"/>
      </rPr>
      <t xml:space="preserve"> </t>
    </r>
    <r>
      <rPr>
        <i/>
        <sz val="10"/>
        <rFont val="Roboto Slab"/>
      </rPr>
      <t>Choose one.</t>
    </r>
  </si>
  <si>
    <r>
      <rPr>
        <b/>
        <u/>
        <sz val="10"/>
        <color theme="1"/>
        <rFont val="Roboto Slab"/>
      </rPr>
      <t xml:space="preserve">Shared uses: </t>
    </r>
    <r>
      <rPr>
        <sz val="10"/>
        <color theme="1"/>
        <rFont val="Roboto Slab"/>
      </rPr>
      <t>Interior commercial and retail spaces will have a shared-business model, such as a food hall, craft or artisan market, etc. (</t>
    </r>
    <r>
      <rPr>
        <i/>
        <sz val="10"/>
        <color theme="1"/>
        <rFont val="Roboto Slab"/>
      </rPr>
      <t>Points available for any of the above categories.</t>
    </r>
    <r>
      <rPr>
        <sz val="10"/>
        <color theme="1"/>
        <rFont val="Roboto Slab"/>
      </rPr>
      <t xml:space="preserve">) </t>
    </r>
  </si>
  <si>
    <r>
      <rPr>
        <b/>
        <u/>
        <sz val="10"/>
        <rFont val="Roboto Slab"/>
      </rPr>
      <t>Housing Adds Density.</t>
    </r>
    <r>
      <rPr>
        <i/>
        <sz val="10"/>
        <rFont val="Roboto Slab"/>
      </rPr>
      <t xml:space="preserve"> Choose one.</t>
    </r>
  </si>
  <si>
    <r>
      <rPr>
        <b/>
        <u/>
        <sz val="10"/>
        <color theme="1"/>
        <rFont val="Roboto Slab"/>
      </rPr>
      <t>Reuse of Existing Structures</t>
    </r>
    <r>
      <rPr>
        <b/>
        <sz val="10"/>
        <color theme="1"/>
        <rFont val="Roboto Slab"/>
      </rPr>
      <t xml:space="preserve">. </t>
    </r>
    <r>
      <rPr>
        <i/>
        <sz val="10"/>
        <color theme="1"/>
        <rFont val="Roboto Slab"/>
      </rPr>
      <t>If/when feasible and appropriate given existing site conditions. Choose 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</si>
</sst>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6"/>
      <color theme="0"/>
      <name val="Roboto Slab"/>
    </font>
    <font>
      <b/>
      <sz val="10"/>
      <color theme="1"/>
      <name val="Roboto Slab"/>
    </font>
    <font>
      <sz val="10"/>
      <color theme="1"/>
      <name val="Roboto Slab"/>
    </font>
    <font>
      <sz val="10"/>
      <name val="Roboto Slab"/>
    </font>
    <font>
      <b/>
      <sz val="10"/>
      <name val="Roboto Slab"/>
    </font>
    <font>
      <b/>
      <i/>
      <sz val="10"/>
      <name val="Roboto Slab"/>
    </font>
    <font>
      <i/>
      <sz val="10"/>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
      <b/>
      <i/>
      <u/>
      <sz val="10"/>
      <name val="Roboto Slab"/>
    </font>
    <font>
      <b/>
      <u/>
      <sz val="10"/>
      <color theme="1"/>
      <name val="Roboto Slab"/>
    </font>
    <font>
      <sz val="11"/>
      <color theme="0"/>
      <name val="Roboto Slab"/>
    </font>
    <font>
      <b/>
      <u/>
      <sz val="12"/>
      <color theme="0"/>
      <name val="Roboto Slab"/>
    </font>
    <font>
      <b/>
      <i/>
      <sz val="10"/>
      <color theme="0"/>
      <name val="Roboto Slab"/>
    </font>
    <font>
      <b/>
      <i/>
      <sz val="16"/>
      <color theme="0"/>
      <name val="Roboto Slab"/>
    </font>
    <font>
      <sz val="18"/>
      <color theme="1"/>
      <name val="Roboto Slab"/>
    </font>
    <font>
      <b/>
      <sz val="10.5"/>
      <name val="Roboto Slab"/>
    </font>
  </fonts>
  <fills count="8">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1" tint="0.34998626667073579"/>
        <bgColor indexed="64"/>
      </patternFill>
    </fill>
  </fills>
  <borders count="18">
    <border>
      <left/>
      <right/>
      <top/>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theme="0"/>
      </right>
      <top/>
      <bottom style="thin">
        <color theme="0"/>
      </bottom>
      <diagonal/>
    </border>
    <border>
      <left/>
      <right style="thin">
        <color rgb="FF008275"/>
      </right>
      <top style="thin">
        <color rgb="FF008275"/>
      </top>
      <bottom style="thin">
        <color rgb="FF008275"/>
      </bottom>
      <diagonal/>
    </border>
    <border>
      <left style="thin">
        <color rgb="FF008275"/>
      </left>
      <right style="thin">
        <color theme="9" tint="-0.499984740745262"/>
      </right>
      <top style="thin">
        <color rgb="FF008275"/>
      </top>
      <bottom style="thin">
        <color rgb="FF008275"/>
      </bottom>
      <diagonal/>
    </border>
    <border>
      <left style="thin">
        <color indexed="64"/>
      </left>
      <right style="thin">
        <color indexed="64"/>
      </right>
      <top style="thin">
        <color indexed="64"/>
      </top>
      <bottom style="thin">
        <color indexed="64"/>
      </bottom>
      <diagonal/>
    </border>
    <border>
      <left style="thin">
        <color rgb="FF008275"/>
      </left>
      <right style="thin">
        <color rgb="FF008275"/>
      </right>
      <top style="thin">
        <color rgb="FF008275"/>
      </top>
      <bottom/>
      <diagonal/>
    </border>
    <border>
      <left style="thin">
        <color rgb="FF008275"/>
      </left>
      <right style="thin">
        <color rgb="FF008275"/>
      </right>
      <top/>
      <bottom style="thin">
        <color rgb="FF008275"/>
      </bottom>
      <diagonal/>
    </border>
    <border>
      <left style="thin">
        <color theme="0"/>
      </left>
      <right style="thin">
        <color theme="0"/>
      </right>
      <top style="thin">
        <color theme="0"/>
      </top>
      <bottom style="thin">
        <color theme="0"/>
      </bottom>
      <diagonal/>
    </border>
    <border>
      <left style="thin">
        <color rgb="FF008275"/>
      </left>
      <right/>
      <top/>
      <bottom/>
      <diagonal/>
    </border>
    <border>
      <left/>
      <right style="thin">
        <color rgb="FF008275"/>
      </right>
      <top/>
      <bottom style="thin">
        <color rgb="FF008275"/>
      </bottom>
      <diagonal/>
    </border>
    <border>
      <left/>
      <right/>
      <top/>
      <bottom style="thin">
        <color theme="0"/>
      </bottom>
      <diagonal/>
    </border>
    <border>
      <left/>
      <right/>
      <top style="thin">
        <color theme="0"/>
      </top>
      <bottom style="thin">
        <color theme="0"/>
      </bottom>
      <diagonal/>
    </border>
  </borders>
  <cellStyleXfs count="2">
    <xf numFmtId="0" fontId="0" fillId="0" borderId="0"/>
    <xf numFmtId="0" fontId="13" fillId="0" borderId="0"/>
  </cellStyleXfs>
  <cellXfs count="76">
    <xf numFmtId="0" fontId="0" fillId="0" borderId="0" xfId="0"/>
    <xf numFmtId="0" fontId="4" fillId="0" borderId="1" xfId="0" applyFont="1" applyBorder="1" applyAlignment="1">
      <alignment horizontal="left" vertical="top" wrapText="1" indent="3"/>
    </xf>
    <xf numFmtId="0" fontId="4" fillId="0" borderId="1" xfId="0" applyFont="1" applyBorder="1" applyAlignment="1">
      <alignment horizontal="right" vertical="top"/>
    </xf>
    <xf numFmtId="0" fontId="4" fillId="0" borderId="1" xfId="0" applyFont="1" applyBorder="1" applyAlignment="1">
      <alignment horizontal="left" vertical="top" wrapText="1"/>
    </xf>
    <xf numFmtId="0" fontId="8" fillId="0" borderId="0" xfId="0" applyFont="1" applyAlignment="1">
      <alignment horizontal="right" vertical="top"/>
    </xf>
    <xf numFmtId="0" fontId="5" fillId="0" borderId="1" xfId="0" applyFont="1" applyBorder="1" applyAlignment="1">
      <alignment horizontal="left" vertical="top" wrapText="1"/>
    </xf>
    <xf numFmtId="0" fontId="10" fillId="0" borderId="1" xfId="0" applyFont="1" applyBorder="1" applyAlignment="1">
      <alignment horizontal="left" vertical="top" wrapText="1"/>
    </xf>
    <xf numFmtId="0" fontId="4" fillId="0" borderId="2" xfId="0" applyFont="1" applyBorder="1" applyAlignment="1">
      <alignment horizontal="right" vertical="top"/>
    </xf>
    <xf numFmtId="0" fontId="15" fillId="0" borderId="0" xfId="0" applyFont="1"/>
    <xf numFmtId="0" fontId="8" fillId="0" borderId="0" xfId="0" applyFont="1" applyAlignment="1">
      <alignment horizontal="left" vertical="top" wrapText="1"/>
    </xf>
    <xf numFmtId="0" fontId="3" fillId="0" borderId="1" xfId="0" applyFont="1" applyBorder="1" applyAlignment="1">
      <alignment horizontal="left" vertical="top" wrapText="1"/>
    </xf>
    <xf numFmtId="0" fontId="2" fillId="3" borderId="1" xfId="0" applyFont="1" applyFill="1" applyBorder="1" applyAlignment="1">
      <alignment horizontal="right" vertical="top"/>
    </xf>
    <xf numFmtId="0" fontId="18" fillId="2" borderId="4" xfId="0" applyFont="1" applyFill="1" applyBorder="1" applyAlignment="1">
      <alignment horizontal="center" vertical="top" wrapText="1"/>
    </xf>
    <xf numFmtId="0" fontId="17" fillId="2" borderId="4" xfId="0" applyFont="1" applyFill="1" applyBorder="1" applyAlignment="1">
      <alignment horizontal="center" vertical="top" wrapText="1"/>
    </xf>
    <xf numFmtId="0" fontId="2" fillId="4" borderId="1" xfId="0" applyFont="1" applyFill="1" applyBorder="1" applyAlignment="1">
      <alignment horizontal="right" vertical="top"/>
    </xf>
    <xf numFmtId="0" fontId="5" fillId="4" borderId="1" xfId="0" applyFont="1" applyFill="1" applyBorder="1" applyAlignment="1">
      <alignment horizontal="right" vertical="top"/>
    </xf>
    <xf numFmtId="0" fontId="3" fillId="0" borderId="1" xfId="0" applyFont="1" applyBorder="1" applyAlignment="1">
      <alignment horizontal="left" vertical="top" wrapText="1" indent="3"/>
    </xf>
    <xf numFmtId="0" fontId="3" fillId="0" borderId="1" xfId="0" applyFont="1" applyBorder="1" applyAlignment="1">
      <alignment horizontal="right" vertical="top"/>
    </xf>
    <xf numFmtId="0" fontId="0" fillId="3" borderId="0" xfId="0" applyFill="1"/>
    <xf numFmtId="0" fontId="15" fillId="3" borderId="0" xfId="0" applyFont="1" applyFill="1"/>
    <xf numFmtId="0" fontId="8" fillId="3" borderId="0" xfId="0" applyFont="1" applyFill="1" applyAlignment="1">
      <alignment horizontal="right" vertical="top"/>
    </xf>
    <xf numFmtId="0" fontId="8" fillId="3" borderId="0" xfId="0" applyFont="1" applyFill="1" applyAlignment="1">
      <alignment horizontal="left" vertical="top" wrapText="1"/>
    </xf>
    <xf numFmtId="0" fontId="11" fillId="3" borderId="0" xfId="0" applyFont="1" applyFill="1" applyAlignment="1">
      <alignment horizontal="right" vertical="top"/>
    </xf>
    <xf numFmtId="0" fontId="14" fillId="3" borderId="0" xfId="0" applyFont="1" applyFill="1" applyAlignment="1">
      <alignment horizontal="right" vertical="top" wrapText="1" indent="1"/>
    </xf>
    <xf numFmtId="0" fontId="12" fillId="3" borderId="0" xfId="0" applyFont="1" applyFill="1" applyAlignment="1">
      <alignment horizontal="left" vertical="top" wrapText="1"/>
    </xf>
    <xf numFmtId="0" fontId="19" fillId="3" borderId="0" xfId="0" applyFont="1" applyFill="1" applyAlignment="1">
      <alignment horizontal="right" vertical="top"/>
    </xf>
    <xf numFmtId="0" fontId="2" fillId="0" borderId="1" xfId="0" applyFont="1" applyBorder="1" applyAlignment="1">
      <alignment horizontal="left" vertical="top" wrapText="1" indent="3"/>
    </xf>
    <xf numFmtId="0" fontId="4" fillId="0" borderId="1" xfId="0" applyFont="1" applyBorder="1" applyAlignment="1">
      <alignment horizontal="right" vertical="top" wrapText="1"/>
    </xf>
    <xf numFmtId="0" fontId="8" fillId="0" borderId="9" xfId="0" applyFont="1" applyBorder="1" applyAlignment="1">
      <alignment horizontal="left" vertical="top" wrapText="1"/>
    </xf>
    <xf numFmtId="0" fontId="3" fillId="0" borderId="9" xfId="0" applyFont="1" applyBorder="1" applyAlignment="1">
      <alignment horizontal="left" vertical="top" wrapText="1"/>
    </xf>
    <xf numFmtId="0" fontId="4" fillId="0" borderId="8" xfId="0" applyFont="1" applyBorder="1" applyAlignment="1">
      <alignment horizontal="right" vertical="top"/>
    </xf>
    <xf numFmtId="0" fontId="2" fillId="0" borderId="1" xfId="0" applyFont="1" applyBorder="1" applyAlignment="1">
      <alignment horizontal="right" vertical="top"/>
    </xf>
    <xf numFmtId="0" fontId="1" fillId="2" borderId="3" xfId="0" applyFont="1" applyFill="1" applyBorder="1" applyAlignment="1">
      <alignment horizontal="left" wrapText="1"/>
    </xf>
    <xf numFmtId="0" fontId="7" fillId="0" borderId="1" xfId="0" applyFont="1" applyBorder="1" applyAlignment="1">
      <alignment horizontal="right" vertical="top" wrapText="1"/>
    </xf>
    <xf numFmtId="0" fontId="2" fillId="3" borderId="1" xfId="0" applyFont="1" applyFill="1" applyBorder="1" applyAlignment="1">
      <alignment horizontal="left" vertical="top"/>
    </xf>
    <xf numFmtId="0" fontId="2" fillId="3" borderId="1" xfId="0" applyFont="1" applyFill="1" applyBorder="1" applyAlignment="1">
      <alignment horizontal="center" vertical="top"/>
    </xf>
    <xf numFmtId="0" fontId="2" fillId="0" borderId="1" xfId="0" applyFont="1" applyBorder="1" applyAlignment="1">
      <alignment horizontal="left" vertical="top" wrapText="1"/>
    </xf>
    <xf numFmtId="0" fontId="2" fillId="5" borderId="1" xfId="0" applyFont="1" applyFill="1" applyBorder="1" applyAlignment="1">
      <alignment horizontal="right" vertical="top"/>
    </xf>
    <xf numFmtId="0" fontId="2" fillId="5" borderId="12" xfId="0" applyFont="1" applyFill="1" applyBorder="1" applyAlignment="1">
      <alignment horizontal="right" vertical="top"/>
    </xf>
    <xf numFmtId="0" fontId="1" fillId="2" borderId="13" xfId="0" applyFont="1" applyFill="1" applyBorder="1" applyAlignment="1">
      <alignment horizontal="left" vertical="top" wrapText="1"/>
    </xf>
    <xf numFmtId="0" fontId="17" fillId="2" borderId="13" xfId="0" applyFont="1" applyFill="1" applyBorder="1" applyAlignment="1">
      <alignment horizontal="center" vertical="top" wrapText="1"/>
    </xf>
    <xf numFmtId="0" fontId="23" fillId="2" borderId="5" xfId="0" applyFont="1" applyFill="1" applyBorder="1" applyAlignment="1">
      <alignment horizontal="center" wrapText="1"/>
    </xf>
    <xf numFmtId="0" fontId="23" fillId="2" borderId="6" xfId="0" applyFont="1" applyFill="1" applyBorder="1" applyAlignment="1">
      <alignment horizontal="center" wrapText="1"/>
    </xf>
    <xf numFmtId="0" fontId="4" fillId="0" borderId="12" xfId="0" applyFont="1" applyBorder="1" applyAlignment="1">
      <alignment horizontal="left" vertical="top" wrapText="1"/>
    </xf>
    <xf numFmtId="0" fontId="4" fillId="0" borderId="12" xfId="0" applyFont="1" applyBorder="1" applyAlignment="1">
      <alignment horizontal="left" vertical="top" wrapText="1" indent="3"/>
    </xf>
    <xf numFmtId="0" fontId="2" fillId="0" borderId="12" xfId="0" applyFont="1" applyBorder="1" applyAlignment="1">
      <alignment horizontal="right" vertical="top"/>
    </xf>
    <xf numFmtId="0" fontId="3" fillId="0" borderId="2" xfId="0" applyFont="1" applyBorder="1" applyAlignment="1">
      <alignment horizontal="right" vertical="top"/>
    </xf>
    <xf numFmtId="0" fontId="22" fillId="0" borderId="12" xfId="0" applyFont="1" applyBorder="1" applyAlignment="1">
      <alignment horizontal="left" vertical="top"/>
    </xf>
    <xf numFmtId="0" fontId="3" fillId="0" borderId="10" xfId="0" applyFont="1" applyBorder="1" applyAlignment="1">
      <alignment horizontal="left" vertical="top" wrapText="1"/>
    </xf>
    <xf numFmtId="0" fontId="2" fillId="6" borderId="1" xfId="0" applyFont="1" applyFill="1" applyBorder="1" applyAlignment="1">
      <alignment horizontal="right" vertical="top"/>
    </xf>
    <xf numFmtId="0" fontId="3" fillId="0" borderId="1" xfId="0" applyFont="1" applyBorder="1" applyAlignment="1">
      <alignment vertical="top" wrapText="1"/>
    </xf>
    <xf numFmtId="0" fontId="4" fillId="0" borderId="1" xfId="0" applyFont="1" applyBorder="1" applyAlignment="1">
      <alignment horizontal="left" vertical="top" wrapText="1" indent="4"/>
    </xf>
    <xf numFmtId="0" fontId="2" fillId="3" borderId="15" xfId="0" applyFont="1" applyFill="1" applyBorder="1" applyAlignment="1">
      <alignment horizontal="right" vertical="top"/>
    </xf>
    <xf numFmtId="0" fontId="2" fillId="3" borderId="14" xfId="0" applyFont="1" applyFill="1" applyBorder="1" applyAlignment="1">
      <alignment horizontal="right" vertical="top"/>
    </xf>
    <xf numFmtId="0" fontId="4" fillId="3" borderId="1" xfId="0" applyFont="1" applyFill="1" applyBorder="1" applyAlignment="1">
      <alignment horizontal="left" vertical="top" wrapText="1" indent="3"/>
    </xf>
    <xf numFmtId="0" fontId="4" fillId="0" borderId="1" xfId="0" applyFont="1" applyBorder="1" applyAlignment="1">
      <alignment horizontal="left" vertical="top" wrapText="1" indent="2"/>
    </xf>
    <xf numFmtId="0" fontId="4" fillId="0" borderId="12" xfId="0" applyFont="1" applyBorder="1" applyAlignment="1">
      <alignment horizontal="left" vertical="top" wrapText="1" indent="2"/>
    </xf>
    <xf numFmtId="0" fontId="4" fillId="0" borderId="1" xfId="0" applyFont="1" applyBorder="1" applyAlignment="1">
      <alignment horizontal="left" vertical="top" indent="2"/>
    </xf>
    <xf numFmtId="0" fontId="2" fillId="7" borderId="12" xfId="0" applyFont="1" applyFill="1" applyBorder="1" applyAlignment="1">
      <alignment horizontal="right" vertical="top"/>
    </xf>
    <xf numFmtId="0" fontId="3" fillId="0" borderId="12" xfId="0" applyFont="1" applyFill="1" applyBorder="1" applyAlignment="1">
      <alignment horizontal="left" vertical="top" wrapText="1"/>
    </xf>
    <xf numFmtId="1" fontId="17" fillId="2" borderId="7" xfId="0" applyNumberFormat="1" applyFont="1" applyFill="1" applyBorder="1" applyAlignment="1">
      <alignment horizontal="center" vertical="top" wrapText="1"/>
    </xf>
    <xf numFmtId="0" fontId="0" fillId="0" borderId="0" xfId="0" applyFill="1"/>
    <xf numFmtId="0" fontId="14" fillId="3" borderId="0" xfId="0" applyFont="1" applyFill="1" applyAlignment="1">
      <alignment vertical="top" wrapText="1"/>
    </xf>
    <xf numFmtId="0" fontId="18" fillId="2" borderId="4" xfId="0" applyFont="1" applyFill="1" applyBorder="1" applyAlignment="1">
      <alignment horizontal="right" vertical="top" wrapText="1"/>
    </xf>
    <xf numFmtId="0" fontId="5" fillId="0" borderId="1" xfId="0" applyFont="1" applyFill="1" applyBorder="1" applyAlignment="1">
      <alignment horizontal="left" vertical="top" wrapText="1" indent="1"/>
    </xf>
    <xf numFmtId="0" fontId="4" fillId="0" borderId="1" xfId="0" applyFont="1" applyFill="1" applyBorder="1" applyAlignment="1">
      <alignment horizontal="right" vertical="top"/>
    </xf>
    <xf numFmtId="0" fontId="4"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5" fillId="0" borderId="1" xfId="0" applyFont="1" applyFill="1" applyBorder="1" applyAlignment="1">
      <alignment horizontal="left" vertical="top" wrapText="1"/>
    </xf>
    <xf numFmtId="0" fontId="2" fillId="0" borderId="12" xfId="0" applyFont="1" applyFill="1" applyBorder="1" applyAlignment="1">
      <alignment horizontal="right" vertical="top"/>
    </xf>
    <xf numFmtId="0" fontId="10" fillId="0" borderId="1" xfId="0" applyFont="1" applyFill="1" applyBorder="1" applyAlignment="1">
      <alignment horizontal="left" vertical="top" wrapText="1"/>
    </xf>
    <xf numFmtId="0" fontId="4" fillId="0" borderId="1" xfId="0" applyFont="1" applyFill="1" applyBorder="1" applyAlignment="1">
      <alignment horizontal="left" vertical="top" wrapText="1" indent="2"/>
    </xf>
    <xf numFmtId="0" fontId="4" fillId="0" borderId="11" xfId="0" applyFont="1" applyBorder="1" applyAlignment="1">
      <alignment horizontal="left" vertical="top" wrapText="1" indent="2"/>
    </xf>
    <xf numFmtId="0" fontId="3" fillId="0" borderId="10" xfId="0" applyFont="1" applyBorder="1" applyAlignment="1">
      <alignment horizontal="left" indent="2"/>
    </xf>
    <xf numFmtId="0" fontId="27" fillId="0" borderId="16" xfId="0" applyFont="1" applyBorder="1" applyAlignment="1">
      <alignment horizontal="center"/>
    </xf>
    <xf numFmtId="0" fontId="28" fillId="0" borderId="17" xfId="0" applyFont="1" applyFill="1" applyBorder="1" applyAlignment="1">
      <alignment horizontal="center" vertical="top" wrapText="1"/>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F370"/>
  <sheetViews>
    <sheetView tabSelected="1" zoomScale="120" zoomScaleNormal="120" workbookViewId="0">
      <selection activeCell="D84" sqref="D84"/>
    </sheetView>
  </sheetViews>
  <sheetFormatPr defaultRowHeight="14.4"/>
  <cols>
    <col min="1" max="1" width="3.88671875" style="18" customWidth="1"/>
    <col min="2" max="2" width="62.88671875" customWidth="1"/>
    <col min="3" max="3" width="19.44140625" style="8" customWidth="1"/>
    <col min="4" max="4" width="18.109375" style="4" customWidth="1"/>
    <col min="5" max="5" width="65.44140625" style="9" customWidth="1"/>
  </cols>
  <sheetData>
    <row r="1" spans="2:6" ht="22.8">
      <c r="B1" s="74" t="s">
        <v>67</v>
      </c>
      <c r="C1" s="74"/>
      <c r="D1" s="74"/>
      <c r="E1" s="74"/>
    </row>
    <row r="2" spans="2:6" s="18" customFormat="1" ht="36.6">
      <c r="B2" s="39" t="s">
        <v>48</v>
      </c>
      <c r="C2" s="40" t="s">
        <v>21</v>
      </c>
      <c r="D2" s="40" t="s">
        <v>49</v>
      </c>
      <c r="E2" s="40" t="s">
        <v>50</v>
      </c>
    </row>
    <row r="3" spans="2:6">
      <c r="B3" s="54"/>
      <c r="C3" s="54"/>
      <c r="D3" s="54"/>
      <c r="E3" s="54"/>
    </row>
    <row r="4" spans="2:6" ht="117" customHeight="1">
      <c r="B4" s="32" t="s">
        <v>79</v>
      </c>
      <c r="C4" s="41" t="s">
        <v>33</v>
      </c>
      <c r="D4" s="41" t="s">
        <v>22</v>
      </c>
      <c r="E4" s="42" t="s">
        <v>51</v>
      </c>
    </row>
    <row r="5" spans="2:6">
      <c r="B5" s="6" t="s">
        <v>107</v>
      </c>
      <c r="C5" s="58"/>
      <c r="D5" s="58"/>
      <c r="E5" s="58"/>
    </row>
    <row r="6" spans="2:6" ht="39.6">
      <c r="B6" s="51" t="s">
        <v>60</v>
      </c>
      <c r="C6" s="27">
        <v>5</v>
      </c>
      <c r="D6" s="14"/>
      <c r="E6" s="3" t="s">
        <v>26</v>
      </c>
    </row>
    <row r="7" spans="2:6">
      <c r="B7" s="72" t="s">
        <v>61</v>
      </c>
      <c r="C7" s="27">
        <v>4</v>
      </c>
      <c r="D7" s="14"/>
      <c r="E7" s="3"/>
    </row>
    <row r="8" spans="2:6">
      <c r="B8" s="73" t="s">
        <v>31</v>
      </c>
      <c r="C8" s="30">
        <v>3</v>
      </c>
      <c r="D8" s="14"/>
      <c r="E8" s="3"/>
    </row>
    <row r="9" spans="2:6" ht="52.8">
      <c r="B9" s="48" t="s">
        <v>108</v>
      </c>
      <c r="C9" s="30">
        <v>5</v>
      </c>
      <c r="D9" s="14"/>
      <c r="E9" s="3" t="s">
        <v>54</v>
      </c>
      <c r="F9" t="s">
        <v>81</v>
      </c>
    </row>
    <row r="10" spans="2:6">
      <c r="B10" s="38" t="s">
        <v>34</v>
      </c>
      <c r="C10" s="37">
        <v>10</v>
      </c>
      <c r="D10" s="37">
        <f>SUM(D6:D9)</f>
        <v>0</v>
      </c>
      <c r="E10" s="58"/>
    </row>
    <row r="11" spans="2:6">
      <c r="B11" s="3" t="s">
        <v>109</v>
      </c>
      <c r="C11" s="58"/>
      <c r="D11" s="58"/>
      <c r="E11" s="58"/>
    </row>
    <row r="12" spans="2:6" ht="26.4">
      <c r="B12" s="64" t="s">
        <v>0</v>
      </c>
      <c r="C12" s="65"/>
      <c r="D12" s="33"/>
      <c r="E12" s="10" t="s">
        <v>10</v>
      </c>
    </row>
    <row r="13" spans="2:6">
      <c r="B13" s="71" t="s">
        <v>69</v>
      </c>
      <c r="C13" s="65">
        <v>5</v>
      </c>
      <c r="D13" s="14"/>
      <c r="E13" s="10"/>
    </row>
    <row r="14" spans="2:6">
      <c r="B14" s="71" t="s">
        <v>70</v>
      </c>
      <c r="C14" s="65">
        <v>7</v>
      </c>
      <c r="D14" s="14"/>
      <c r="E14" s="29"/>
    </row>
    <row r="15" spans="2:6">
      <c r="B15" s="71" t="s">
        <v>71</v>
      </c>
      <c r="C15" s="65">
        <v>9</v>
      </c>
      <c r="D15" s="14"/>
      <c r="E15" s="28"/>
    </row>
    <row r="16" spans="2:6">
      <c r="B16" s="71" t="s">
        <v>101</v>
      </c>
      <c r="C16" s="65">
        <v>10</v>
      </c>
      <c r="D16" s="14"/>
      <c r="E16" s="10"/>
      <c r="F16" t="s">
        <v>80</v>
      </c>
    </row>
    <row r="17" spans="1:6">
      <c r="B17" s="38" t="s">
        <v>34</v>
      </c>
      <c r="C17" s="37">
        <v>10</v>
      </c>
      <c r="D17" s="37">
        <f>SUM(D13:D16)</f>
        <v>0</v>
      </c>
      <c r="E17" s="58"/>
    </row>
    <row r="18" spans="1:6" s="8" customFormat="1" ht="66">
      <c r="A18" s="19"/>
      <c r="B18" s="3" t="s">
        <v>106</v>
      </c>
      <c r="C18" s="58"/>
      <c r="D18" s="58"/>
      <c r="E18" s="58"/>
    </row>
    <row r="19" spans="1:6" s="8" customFormat="1">
      <c r="A19" s="19"/>
      <c r="B19" s="56" t="s">
        <v>85</v>
      </c>
      <c r="C19" s="46">
        <v>2</v>
      </c>
      <c r="D19" s="14"/>
      <c r="E19" s="45"/>
    </row>
    <row r="20" spans="1:6" s="8" customFormat="1">
      <c r="A20" s="19"/>
      <c r="B20" s="56" t="s">
        <v>86</v>
      </c>
      <c r="C20" s="46">
        <v>4</v>
      </c>
      <c r="D20" s="14"/>
      <c r="E20" s="45"/>
      <c r="F20" s="8" t="s">
        <v>84</v>
      </c>
    </row>
    <row r="21" spans="1:6">
      <c r="B21" s="56" t="s">
        <v>82</v>
      </c>
      <c r="C21" s="46">
        <v>5</v>
      </c>
      <c r="D21" s="14"/>
      <c r="E21" s="45"/>
      <c r="F21" t="s">
        <v>83</v>
      </c>
    </row>
    <row r="22" spans="1:6" s="18" customFormat="1">
      <c r="B22" s="38" t="s">
        <v>34</v>
      </c>
      <c r="C22" s="37">
        <v>5</v>
      </c>
      <c r="D22" s="37">
        <f>SUM(D17:D21)</f>
        <v>0</v>
      </c>
      <c r="E22" s="58"/>
    </row>
    <row r="23" spans="1:6" s="18" customFormat="1">
      <c r="B23" s="6" t="s">
        <v>36</v>
      </c>
      <c r="C23" s="58"/>
      <c r="D23" s="58"/>
      <c r="E23" s="58"/>
    </row>
    <row r="24" spans="1:6" ht="26.4">
      <c r="B24" s="55" t="s">
        <v>2</v>
      </c>
      <c r="C24" s="7">
        <v>3</v>
      </c>
      <c r="D24" s="14"/>
      <c r="E24" s="10" t="s">
        <v>18</v>
      </c>
    </row>
    <row r="25" spans="1:6">
      <c r="B25" s="55" t="s">
        <v>3</v>
      </c>
      <c r="C25" s="7">
        <v>2</v>
      </c>
      <c r="D25" s="14"/>
      <c r="E25" s="10" t="s">
        <v>14</v>
      </c>
    </row>
    <row r="26" spans="1:6" ht="39.6">
      <c r="B26" s="55" t="s">
        <v>4</v>
      </c>
      <c r="C26" s="7">
        <v>3</v>
      </c>
      <c r="D26" s="14"/>
      <c r="E26" s="10" t="s">
        <v>24</v>
      </c>
    </row>
    <row r="27" spans="1:6" ht="39.6">
      <c r="B27" s="55" t="s">
        <v>5</v>
      </c>
      <c r="C27" s="2">
        <v>2</v>
      </c>
      <c r="D27" s="14"/>
      <c r="E27" s="10" t="s">
        <v>25</v>
      </c>
    </row>
    <row r="28" spans="1:6">
      <c r="B28" s="38" t="s">
        <v>34</v>
      </c>
      <c r="C28" s="37">
        <f>SUM(C24:C27)</f>
        <v>10</v>
      </c>
      <c r="D28" s="37">
        <f>SUM(D24:D27)</f>
        <v>0</v>
      </c>
      <c r="E28" s="58"/>
    </row>
    <row r="29" spans="1:6">
      <c r="B29" s="49" t="s">
        <v>35</v>
      </c>
      <c r="C29" s="49">
        <f>C10+C17+C22+C28</f>
        <v>35</v>
      </c>
      <c r="D29" s="49">
        <f>SUM(D10,D17,D22,D28)</f>
        <v>0</v>
      </c>
      <c r="E29" s="58"/>
    </row>
    <row r="30" spans="1:6">
      <c r="B30" s="53"/>
      <c r="C30" s="52"/>
      <c r="D30" s="52"/>
      <c r="E30" s="52"/>
    </row>
    <row r="31" spans="1:6" ht="61.2">
      <c r="B31" s="32" t="s">
        <v>62</v>
      </c>
      <c r="C31" s="42" t="s">
        <v>33</v>
      </c>
      <c r="D31" s="42" t="s">
        <v>22</v>
      </c>
      <c r="E31" s="42" t="s">
        <v>51</v>
      </c>
    </row>
    <row r="32" spans="1:6" ht="26.4">
      <c r="B32" s="36" t="s">
        <v>110</v>
      </c>
      <c r="C32" s="58"/>
      <c r="D32" s="58"/>
      <c r="E32" s="10" t="s">
        <v>7</v>
      </c>
    </row>
    <row r="33" spans="2:6">
      <c r="B33" s="57" t="s">
        <v>68</v>
      </c>
      <c r="C33" s="2">
        <v>3</v>
      </c>
      <c r="D33" s="14"/>
      <c r="E33" s="10"/>
      <c r="F33" t="s">
        <v>87</v>
      </c>
    </row>
    <row r="34" spans="2:6">
      <c r="B34" s="55" t="s">
        <v>16</v>
      </c>
      <c r="C34" s="2">
        <v>5</v>
      </c>
      <c r="D34" s="14"/>
      <c r="E34" s="10"/>
    </row>
    <row r="35" spans="2:6">
      <c r="B35" s="37" t="s">
        <v>34</v>
      </c>
      <c r="C35" s="37">
        <f>C34</f>
        <v>5</v>
      </c>
      <c r="D35" s="37">
        <f>SUM(D33:D34)</f>
        <v>0</v>
      </c>
      <c r="E35" s="58"/>
    </row>
    <row r="36" spans="2:6" ht="26.4">
      <c r="B36" s="5" t="s">
        <v>63</v>
      </c>
      <c r="C36" s="65">
        <v>12</v>
      </c>
      <c r="D36" s="14"/>
      <c r="E36" s="10" t="s">
        <v>9</v>
      </c>
      <c r="F36" t="s">
        <v>88</v>
      </c>
    </row>
    <row r="37" spans="2:6">
      <c r="B37" s="37" t="s">
        <v>34</v>
      </c>
      <c r="C37" s="37">
        <f>SUM(C36)</f>
        <v>12</v>
      </c>
      <c r="D37" s="37">
        <f>SUM(D36)</f>
        <v>0</v>
      </c>
      <c r="E37" s="58"/>
    </row>
    <row r="38" spans="2:6" ht="66">
      <c r="B38" s="6" t="s">
        <v>64</v>
      </c>
      <c r="C38" s="58"/>
      <c r="D38" s="58"/>
      <c r="E38" s="58"/>
    </row>
    <row r="39" spans="2:6">
      <c r="B39" s="35" t="s">
        <v>38</v>
      </c>
      <c r="C39" s="11"/>
      <c r="D39" s="11"/>
      <c r="E39" s="11"/>
    </row>
    <row r="40" spans="2:6" ht="79.2">
      <c r="B40" s="26" t="s">
        <v>32</v>
      </c>
      <c r="C40" s="17"/>
      <c r="D40" s="31"/>
      <c r="E40" s="10" t="s">
        <v>30</v>
      </c>
    </row>
    <row r="41" spans="2:6">
      <c r="B41" s="1" t="s">
        <v>40</v>
      </c>
      <c r="C41" s="2">
        <v>8</v>
      </c>
      <c r="D41" s="14"/>
      <c r="E41" s="29"/>
    </row>
    <row r="42" spans="2:6">
      <c r="B42" s="1" t="s">
        <v>41</v>
      </c>
      <c r="C42" s="2">
        <v>10</v>
      </c>
      <c r="D42" s="14"/>
      <c r="E42" s="28"/>
    </row>
    <row r="43" spans="2:6">
      <c r="B43" s="1" t="s">
        <v>42</v>
      </c>
      <c r="C43" s="2">
        <v>12</v>
      </c>
      <c r="D43" s="14"/>
      <c r="E43" s="10"/>
    </row>
    <row r="44" spans="2:6">
      <c r="B44" s="1" t="s">
        <v>43</v>
      </c>
      <c r="C44" s="2">
        <v>15</v>
      </c>
      <c r="D44" s="14"/>
      <c r="E44" s="10"/>
    </row>
    <row r="45" spans="2:6">
      <c r="B45" s="35" t="s">
        <v>39</v>
      </c>
      <c r="C45" s="11" t="s">
        <v>44</v>
      </c>
      <c r="D45" s="11" t="s">
        <v>44</v>
      </c>
      <c r="E45" s="34"/>
    </row>
    <row r="46" spans="2:6" ht="92.4">
      <c r="B46" s="1" t="s">
        <v>105</v>
      </c>
      <c r="C46" s="2">
        <v>6</v>
      </c>
      <c r="D46" s="14"/>
      <c r="E46" s="50" t="s">
        <v>65</v>
      </c>
    </row>
    <row r="47" spans="2:6" ht="26.4">
      <c r="B47" s="1" t="s">
        <v>45</v>
      </c>
      <c r="C47" s="2">
        <v>3</v>
      </c>
      <c r="D47" s="15"/>
      <c r="E47" s="3" t="s">
        <v>23</v>
      </c>
    </row>
    <row r="48" spans="2:6" ht="79.2">
      <c r="B48" s="1" t="s">
        <v>57</v>
      </c>
      <c r="C48" s="2">
        <v>3</v>
      </c>
      <c r="D48" s="14"/>
      <c r="E48" s="10" t="s">
        <v>29</v>
      </c>
    </row>
    <row r="49" spans="1:6" s="8" customFormat="1" ht="52.8">
      <c r="A49" s="19"/>
      <c r="B49" s="16" t="s">
        <v>46</v>
      </c>
      <c r="C49" s="17">
        <v>3</v>
      </c>
      <c r="D49" s="14"/>
      <c r="E49" s="10" t="s">
        <v>47</v>
      </c>
    </row>
    <row r="50" spans="1:6">
      <c r="B50" s="37" t="s">
        <v>34</v>
      </c>
      <c r="C50" s="37">
        <v>15</v>
      </c>
      <c r="D50" s="37">
        <f>SUM(D41:D49)</f>
        <v>0</v>
      </c>
      <c r="E50" s="58"/>
    </row>
    <row r="51" spans="1:6">
      <c r="B51" s="6" t="s">
        <v>15</v>
      </c>
      <c r="C51" s="58"/>
      <c r="D51" s="58"/>
      <c r="E51" s="58"/>
    </row>
    <row r="52" spans="1:6" ht="184.8">
      <c r="B52" s="66" t="s">
        <v>100</v>
      </c>
      <c r="C52" s="2">
        <v>5</v>
      </c>
      <c r="D52" s="14"/>
      <c r="E52" s="10" t="s">
        <v>17</v>
      </c>
      <c r="F52" t="s">
        <v>99</v>
      </c>
    </row>
    <row r="53" spans="1:6" ht="39.6">
      <c r="B53" s="67" t="s">
        <v>66</v>
      </c>
      <c r="C53" s="2">
        <v>3</v>
      </c>
      <c r="D53" s="14"/>
      <c r="E53" s="10" t="s">
        <v>8</v>
      </c>
    </row>
    <row r="54" spans="1:6">
      <c r="B54" s="37" t="s">
        <v>34</v>
      </c>
      <c r="C54" s="37">
        <f>SUM(C52:C53)</f>
        <v>8</v>
      </c>
      <c r="D54" s="37">
        <f>SUM(D52:D53)</f>
        <v>0</v>
      </c>
      <c r="E54" s="58"/>
    </row>
    <row r="55" spans="1:6">
      <c r="B55" s="49" t="s">
        <v>35</v>
      </c>
      <c r="C55" s="49">
        <f>C35+C37+C50+C54</f>
        <v>40</v>
      </c>
      <c r="D55" s="49">
        <f>D35+D37+D50+D54</f>
        <v>0</v>
      </c>
      <c r="E55" s="58"/>
    </row>
    <row r="56" spans="1:6">
      <c r="B56" s="54"/>
      <c r="C56" s="54"/>
      <c r="D56" s="54"/>
      <c r="E56" s="54"/>
    </row>
    <row r="57" spans="1:6" ht="61.2">
      <c r="B57" s="32" t="s">
        <v>58</v>
      </c>
      <c r="C57" s="42" t="s">
        <v>33</v>
      </c>
      <c r="D57" s="42" t="s">
        <v>22</v>
      </c>
      <c r="E57" s="42" t="s">
        <v>51</v>
      </c>
    </row>
    <row r="58" spans="1:6">
      <c r="B58" s="5" t="s">
        <v>94</v>
      </c>
      <c r="C58" s="58"/>
      <c r="D58" s="58"/>
      <c r="E58" s="58"/>
    </row>
    <row r="59" spans="1:6" ht="66">
      <c r="B59" s="44" t="s">
        <v>52</v>
      </c>
      <c r="C59" s="2">
        <v>7</v>
      </c>
      <c r="D59" s="14"/>
      <c r="E59" s="43" t="s">
        <v>11</v>
      </c>
    </row>
    <row r="60" spans="1:6" ht="39.6">
      <c r="B60" s="44" t="s">
        <v>89</v>
      </c>
      <c r="C60" s="2">
        <v>3</v>
      </c>
      <c r="D60" s="14"/>
      <c r="E60" s="43" t="s">
        <v>53</v>
      </c>
    </row>
    <row r="61" spans="1:6">
      <c r="B61" s="38" t="s">
        <v>34</v>
      </c>
      <c r="C61" s="37">
        <f>SUM(C59:C60)</f>
        <v>10</v>
      </c>
      <c r="D61" s="37">
        <f>SUM(D59:D60)</f>
        <v>0</v>
      </c>
      <c r="E61" s="58"/>
    </row>
    <row r="62" spans="1:6">
      <c r="B62" s="6" t="s">
        <v>1</v>
      </c>
      <c r="C62" s="58"/>
      <c r="D62" s="58"/>
      <c r="E62" s="58"/>
    </row>
    <row r="63" spans="1:6" ht="39.6">
      <c r="A63"/>
      <c r="B63" s="1" t="s">
        <v>59</v>
      </c>
      <c r="C63" s="2">
        <v>5</v>
      </c>
      <c r="D63" s="14"/>
      <c r="E63" s="10" t="s">
        <v>12</v>
      </c>
    </row>
    <row r="64" spans="1:6" ht="118.8">
      <c r="B64" s="66" t="s">
        <v>102</v>
      </c>
      <c r="C64" s="2">
        <v>5</v>
      </c>
      <c r="D64" s="14"/>
      <c r="E64" s="10" t="s">
        <v>28</v>
      </c>
    </row>
    <row r="65" spans="2:6">
      <c r="B65" s="38" t="s">
        <v>34</v>
      </c>
      <c r="C65" s="37">
        <f>SUM(C63:C64)</f>
        <v>10</v>
      </c>
      <c r="D65" s="37">
        <f>SUM(D63:D64)</f>
        <v>0</v>
      </c>
      <c r="E65" s="58"/>
    </row>
    <row r="66" spans="2:6">
      <c r="B66" s="47" t="s">
        <v>56</v>
      </c>
      <c r="C66" s="58"/>
      <c r="D66" s="58"/>
      <c r="E66" s="58"/>
    </row>
    <row r="67" spans="2:6" s="18" customFormat="1" ht="26.4">
      <c r="B67" s="55" t="s">
        <v>104</v>
      </c>
      <c r="C67" s="2">
        <v>5</v>
      </c>
      <c r="D67" s="14"/>
      <c r="E67" s="3" t="s">
        <v>13</v>
      </c>
      <c r="F67" s="18" t="s">
        <v>90</v>
      </c>
    </row>
    <row r="68" spans="2:6" s="18" customFormat="1" ht="26.4">
      <c r="B68" s="56" t="s">
        <v>91</v>
      </c>
      <c r="C68" s="2">
        <v>5</v>
      </c>
      <c r="D68" s="14"/>
      <c r="E68" s="3" t="s">
        <v>13</v>
      </c>
    </row>
    <row r="69" spans="2:6" ht="52.8">
      <c r="B69" s="56" t="s">
        <v>93</v>
      </c>
      <c r="C69" s="2">
        <v>5</v>
      </c>
      <c r="D69" s="14"/>
      <c r="E69" s="3" t="s">
        <v>27</v>
      </c>
      <c r="F69" t="s">
        <v>92</v>
      </c>
    </row>
    <row r="70" spans="2:6">
      <c r="B70" s="38" t="s">
        <v>34</v>
      </c>
      <c r="C70" s="37">
        <v>15</v>
      </c>
      <c r="D70" s="37">
        <f>SUM(D67:D69)</f>
        <v>0</v>
      </c>
      <c r="E70" s="58"/>
    </row>
    <row r="71" spans="2:6" s="18" customFormat="1" ht="66">
      <c r="B71" s="3" t="s">
        <v>55</v>
      </c>
      <c r="C71" s="2">
        <v>5</v>
      </c>
      <c r="D71" s="14"/>
      <c r="E71" s="10" t="s">
        <v>12</v>
      </c>
    </row>
    <row r="72" spans="2:6" s="18" customFormat="1">
      <c r="B72" s="38" t="s">
        <v>34</v>
      </c>
      <c r="C72" s="37">
        <f>C71</f>
        <v>5</v>
      </c>
      <c r="D72" s="37">
        <f>SUM(D71)</f>
        <v>0</v>
      </c>
      <c r="E72" s="58"/>
    </row>
    <row r="73" spans="2:6" s="18" customFormat="1">
      <c r="B73" s="49" t="s">
        <v>35</v>
      </c>
      <c r="C73" s="49">
        <f>C61+C65+C70+C72</f>
        <v>40</v>
      </c>
      <c r="D73" s="49">
        <f>D61+D65+D70+D72</f>
        <v>0</v>
      </c>
      <c r="E73" s="58"/>
    </row>
    <row r="74" spans="2:6" s="18" customFormat="1">
      <c r="B74" s="63" t="s">
        <v>37</v>
      </c>
      <c r="C74" s="12">
        <f>C29+C55+C73</f>
        <v>115</v>
      </c>
      <c r="D74" s="12">
        <f>D29+D55+D73</f>
        <v>0</v>
      </c>
      <c r="E74" s="12"/>
    </row>
    <row r="75" spans="2:6" s="61" customFormat="1">
      <c r="B75" s="75" t="s">
        <v>73</v>
      </c>
      <c r="C75" s="75"/>
      <c r="D75" s="75"/>
      <c r="E75" s="75"/>
    </row>
    <row r="76" spans="2:6" ht="43.2">
      <c r="B76" s="32" t="s">
        <v>74</v>
      </c>
      <c r="C76" s="42" t="s">
        <v>78</v>
      </c>
      <c r="D76" s="42" t="s">
        <v>49</v>
      </c>
      <c r="E76" s="42" t="s">
        <v>51</v>
      </c>
    </row>
    <row r="77" spans="2:6" ht="52.8">
      <c r="B77" s="68" t="s">
        <v>76</v>
      </c>
      <c r="C77" s="69">
        <v>5</v>
      </c>
      <c r="D77" s="14"/>
      <c r="E77" s="10" t="s">
        <v>103</v>
      </c>
    </row>
    <row r="78" spans="2:6" ht="26.4">
      <c r="B78" s="70" t="s">
        <v>95</v>
      </c>
      <c r="C78" s="69">
        <v>5</v>
      </c>
      <c r="D78" s="14"/>
      <c r="E78" s="59" t="s">
        <v>72</v>
      </c>
      <c r="F78" t="s">
        <v>98</v>
      </c>
    </row>
    <row r="79" spans="2:6" ht="26.4">
      <c r="B79" s="70" t="s">
        <v>96</v>
      </c>
      <c r="C79" s="69">
        <v>5</v>
      </c>
      <c r="D79" s="14"/>
      <c r="E79" s="59" t="s">
        <v>75</v>
      </c>
      <c r="F79" t="s">
        <v>97</v>
      </c>
    </row>
    <row r="80" spans="2:6">
      <c r="B80" s="63" t="s">
        <v>77</v>
      </c>
      <c r="C80" s="12">
        <f>SUM(C77:C79)</f>
        <v>15</v>
      </c>
      <c r="D80" s="12">
        <f>SUM(D77:D79)</f>
        <v>0</v>
      </c>
      <c r="E80" s="12"/>
    </row>
    <row r="81" spans="2:5" s="18" customFormat="1">
      <c r="B81" s="62"/>
      <c r="C81" s="23"/>
      <c r="E81" s="24"/>
    </row>
    <row r="82" spans="2:5" s="18" customFormat="1" ht="27.6">
      <c r="C82" s="12" t="s">
        <v>20</v>
      </c>
      <c r="D82" s="12" t="s">
        <v>6</v>
      </c>
      <c r="E82" s="24"/>
    </row>
    <row r="83" spans="2:5" s="18" customFormat="1" ht="15.6">
      <c r="B83" s="25" t="s">
        <v>19</v>
      </c>
      <c r="C83" s="60">
        <f>C74*0.3</f>
        <v>34.5</v>
      </c>
      <c r="D83" s="13">
        <f>D74+D80</f>
        <v>0</v>
      </c>
      <c r="E83" s="24"/>
    </row>
    <row r="84" spans="2:5" s="18" customFormat="1">
      <c r="C84" s="19"/>
      <c r="D84" s="20"/>
      <c r="E84" s="21"/>
    </row>
    <row r="85" spans="2:5" s="18" customFormat="1">
      <c r="C85" s="19"/>
      <c r="D85" s="20"/>
      <c r="E85" s="21"/>
    </row>
    <row r="86" spans="2:5" s="18" customFormat="1">
      <c r="C86" s="19"/>
    </row>
    <row r="87" spans="2:5" s="18" customFormat="1">
      <c r="C87" s="19"/>
      <c r="D87" s="20"/>
      <c r="E87" s="21"/>
    </row>
    <row r="88" spans="2:5" s="18" customFormat="1">
      <c r="C88" s="19"/>
      <c r="D88" s="20"/>
      <c r="E88" s="21"/>
    </row>
    <row r="89" spans="2:5" s="18" customFormat="1">
      <c r="C89" s="19"/>
      <c r="D89" s="20"/>
      <c r="E89" s="21"/>
    </row>
    <row r="90" spans="2:5" s="18" customFormat="1">
      <c r="C90" s="19"/>
      <c r="D90" s="20"/>
      <c r="E90" s="21"/>
    </row>
    <row r="91" spans="2:5" s="18" customFormat="1">
      <c r="C91" s="19"/>
      <c r="D91" s="20"/>
      <c r="E91" s="21"/>
    </row>
    <row r="92" spans="2:5" s="18" customFormat="1">
      <c r="C92" s="19"/>
      <c r="D92" s="20"/>
      <c r="E92" s="21"/>
    </row>
    <row r="93" spans="2:5" s="18" customFormat="1">
      <c r="C93" s="19"/>
      <c r="D93" s="20"/>
      <c r="E93" s="21"/>
    </row>
    <row r="94" spans="2:5" s="18" customFormat="1">
      <c r="C94" s="19"/>
      <c r="D94" s="20"/>
      <c r="E94" s="21"/>
    </row>
    <row r="95" spans="2:5" s="18" customFormat="1">
      <c r="C95" s="19"/>
      <c r="D95" s="20"/>
      <c r="E95" s="21"/>
    </row>
    <row r="96" spans="2:5" s="18" customFormat="1">
      <c r="C96" s="19"/>
      <c r="D96" s="20"/>
      <c r="E96" s="21"/>
    </row>
    <row r="97" spans="3:5" s="18" customFormat="1">
      <c r="C97" s="19"/>
      <c r="D97" s="20"/>
      <c r="E97" s="21"/>
    </row>
    <row r="98" spans="3:5" s="18" customFormat="1">
      <c r="C98" s="19"/>
      <c r="D98" s="20"/>
      <c r="E98" s="21"/>
    </row>
    <row r="99" spans="3:5" s="18" customFormat="1">
      <c r="C99" s="19"/>
      <c r="D99" s="22"/>
      <c r="E99" s="21"/>
    </row>
    <row r="100" spans="3:5" s="18" customFormat="1">
      <c r="C100" s="19"/>
      <c r="D100" s="20"/>
      <c r="E100" s="21"/>
    </row>
    <row r="101" spans="3:5" s="18" customFormat="1">
      <c r="C101" s="19"/>
      <c r="D101" s="20"/>
      <c r="E101" s="21"/>
    </row>
    <row r="102" spans="3:5" s="18" customFormat="1">
      <c r="C102" s="19"/>
      <c r="D102" s="20"/>
      <c r="E102" s="21"/>
    </row>
    <row r="103" spans="3:5" s="18" customFormat="1">
      <c r="C103" s="19"/>
      <c r="D103" s="20"/>
      <c r="E103" s="21"/>
    </row>
    <row r="104" spans="3:5" s="18" customFormat="1">
      <c r="C104" s="19"/>
      <c r="D104" s="20"/>
      <c r="E104" s="21"/>
    </row>
    <row r="105" spans="3:5" s="18" customFormat="1">
      <c r="C105" s="19"/>
      <c r="D105" s="20"/>
      <c r="E105" s="21"/>
    </row>
    <row r="106" spans="3:5" s="18" customFormat="1">
      <c r="C106" s="19"/>
      <c r="D106" s="20"/>
      <c r="E106" s="21"/>
    </row>
    <row r="107" spans="3:5" s="18" customFormat="1">
      <c r="C107" s="19"/>
      <c r="D107" s="20"/>
      <c r="E107" s="21"/>
    </row>
    <row r="108" spans="3:5" s="18" customFormat="1">
      <c r="C108" s="19"/>
      <c r="D108" s="20"/>
      <c r="E108" s="21"/>
    </row>
    <row r="109" spans="3:5" s="18" customFormat="1">
      <c r="C109" s="19"/>
      <c r="D109" s="20"/>
      <c r="E109" s="21"/>
    </row>
    <row r="110" spans="3:5" s="18" customFormat="1">
      <c r="C110" s="19"/>
      <c r="D110" s="20"/>
      <c r="E110" s="21"/>
    </row>
    <row r="111" spans="3:5" s="18" customFormat="1">
      <c r="C111" s="19"/>
      <c r="D111" s="20"/>
      <c r="E111" s="21"/>
    </row>
    <row r="112" spans="3:5" s="18" customFormat="1">
      <c r="C112" s="19"/>
      <c r="D112" s="20"/>
      <c r="E112" s="21"/>
    </row>
    <row r="113" spans="3:5" s="18" customFormat="1">
      <c r="C113" s="19"/>
      <c r="D113" s="20"/>
      <c r="E113" s="21"/>
    </row>
    <row r="114" spans="3:5" s="18" customFormat="1">
      <c r="C114" s="19"/>
      <c r="D114" s="20"/>
      <c r="E114" s="21"/>
    </row>
    <row r="115" spans="3:5" s="18" customFormat="1">
      <c r="C115" s="19"/>
      <c r="D115" s="20"/>
      <c r="E115" s="21"/>
    </row>
    <row r="116" spans="3:5" s="18" customFormat="1">
      <c r="C116" s="19"/>
      <c r="D116" s="20"/>
      <c r="E116" s="21"/>
    </row>
    <row r="117" spans="3:5" s="18" customFormat="1">
      <c r="C117" s="19"/>
      <c r="D117" s="20"/>
      <c r="E117" s="21"/>
    </row>
    <row r="118" spans="3:5" s="18" customFormat="1">
      <c r="C118" s="19"/>
      <c r="D118" s="20"/>
      <c r="E118" s="21"/>
    </row>
    <row r="119" spans="3:5" s="18" customFormat="1">
      <c r="C119" s="19"/>
      <c r="D119" s="20"/>
      <c r="E119" s="21"/>
    </row>
    <row r="120" spans="3:5" s="18" customFormat="1">
      <c r="C120" s="19"/>
      <c r="D120" s="20"/>
      <c r="E120" s="21"/>
    </row>
    <row r="121" spans="3:5" s="18" customFormat="1">
      <c r="C121" s="19"/>
      <c r="D121" s="20"/>
      <c r="E121" s="21"/>
    </row>
    <row r="122" spans="3:5" s="18" customFormat="1">
      <c r="C122" s="19"/>
      <c r="D122" s="20"/>
      <c r="E122" s="21"/>
    </row>
    <row r="123" spans="3:5" s="18" customFormat="1">
      <c r="C123" s="19"/>
      <c r="D123" s="20"/>
      <c r="E123" s="21"/>
    </row>
    <row r="124" spans="3:5" s="18" customFormat="1">
      <c r="C124" s="19"/>
      <c r="D124" s="20"/>
      <c r="E124" s="21"/>
    </row>
    <row r="125" spans="3:5" s="18" customFormat="1">
      <c r="C125" s="19"/>
      <c r="D125" s="20"/>
      <c r="E125" s="21"/>
    </row>
    <row r="126" spans="3:5" s="18" customFormat="1">
      <c r="C126" s="19"/>
      <c r="D126" s="20"/>
      <c r="E126" s="21"/>
    </row>
    <row r="127" spans="3:5" s="18" customFormat="1">
      <c r="C127" s="19"/>
      <c r="D127" s="20"/>
      <c r="E127" s="21"/>
    </row>
    <row r="128" spans="3:5" s="18" customFormat="1">
      <c r="C128" s="19"/>
      <c r="D128" s="20"/>
      <c r="E128" s="21"/>
    </row>
    <row r="129" spans="3:5" s="18" customFormat="1">
      <c r="C129" s="19"/>
      <c r="D129" s="20"/>
      <c r="E129" s="21"/>
    </row>
    <row r="130" spans="3:5" s="18" customFormat="1">
      <c r="C130" s="19"/>
      <c r="D130" s="20"/>
      <c r="E130" s="21"/>
    </row>
    <row r="131" spans="3:5" s="18" customFormat="1">
      <c r="C131" s="19"/>
      <c r="D131" s="20"/>
      <c r="E131" s="21"/>
    </row>
    <row r="132" spans="3:5" s="18" customFormat="1">
      <c r="C132" s="19"/>
      <c r="D132" s="20"/>
      <c r="E132" s="21"/>
    </row>
    <row r="133" spans="3:5" s="18" customFormat="1">
      <c r="C133" s="19"/>
      <c r="D133" s="20"/>
      <c r="E133" s="21"/>
    </row>
    <row r="134" spans="3:5" s="18" customFormat="1">
      <c r="C134" s="19"/>
      <c r="D134" s="20"/>
      <c r="E134" s="21"/>
    </row>
    <row r="135" spans="3:5" s="18" customFormat="1">
      <c r="C135" s="19"/>
      <c r="D135" s="20"/>
      <c r="E135" s="21"/>
    </row>
    <row r="136" spans="3:5" s="18" customFormat="1">
      <c r="C136" s="19"/>
      <c r="D136" s="20"/>
      <c r="E136" s="21"/>
    </row>
    <row r="137" spans="3:5" s="18" customFormat="1">
      <c r="C137" s="19"/>
      <c r="D137" s="20"/>
      <c r="E137" s="21"/>
    </row>
    <row r="138" spans="3:5" s="18" customFormat="1">
      <c r="C138" s="19"/>
      <c r="D138" s="20"/>
      <c r="E138" s="21"/>
    </row>
    <row r="139" spans="3:5" s="18" customFormat="1">
      <c r="C139" s="19"/>
      <c r="D139" s="20"/>
      <c r="E139" s="21"/>
    </row>
    <row r="140" spans="3:5" s="18" customFormat="1">
      <c r="C140" s="19"/>
      <c r="D140" s="20"/>
      <c r="E140" s="21"/>
    </row>
    <row r="141" spans="3:5" s="18" customFormat="1">
      <c r="C141" s="19"/>
      <c r="D141" s="20"/>
      <c r="E141" s="21"/>
    </row>
    <row r="142" spans="3:5" s="18" customFormat="1">
      <c r="C142" s="19"/>
      <c r="D142" s="20"/>
      <c r="E142" s="21"/>
    </row>
    <row r="143" spans="3:5" s="18" customFormat="1">
      <c r="C143" s="19"/>
      <c r="D143" s="20"/>
      <c r="E143" s="21"/>
    </row>
    <row r="144" spans="3:5" s="18" customFormat="1">
      <c r="C144" s="19"/>
      <c r="D144" s="20"/>
      <c r="E144" s="21"/>
    </row>
    <row r="145" spans="3:5" s="18" customFormat="1">
      <c r="C145" s="19"/>
      <c r="D145" s="20"/>
      <c r="E145" s="21"/>
    </row>
    <row r="146" spans="3:5" s="18" customFormat="1">
      <c r="C146" s="19"/>
      <c r="D146" s="20"/>
      <c r="E146" s="21"/>
    </row>
    <row r="147" spans="3:5" s="18" customFormat="1">
      <c r="C147" s="19"/>
      <c r="D147" s="20"/>
      <c r="E147" s="21"/>
    </row>
    <row r="148" spans="3:5" s="18" customFormat="1">
      <c r="C148" s="19"/>
      <c r="D148" s="20"/>
      <c r="E148" s="21"/>
    </row>
    <row r="149" spans="3:5" s="18" customFormat="1">
      <c r="C149" s="19"/>
      <c r="D149" s="20"/>
      <c r="E149" s="21"/>
    </row>
    <row r="150" spans="3:5" s="18" customFormat="1">
      <c r="C150" s="19"/>
      <c r="D150" s="20"/>
      <c r="E150" s="21"/>
    </row>
    <row r="151" spans="3:5" s="18" customFormat="1">
      <c r="C151" s="19"/>
      <c r="D151" s="20"/>
      <c r="E151" s="21"/>
    </row>
    <row r="152" spans="3:5" s="18" customFormat="1">
      <c r="C152" s="19"/>
      <c r="D152" s="20"/>
      <c r="E152" s="21"/>
    </row>
    <row r="153" spans="3:5" s="18" customFormat="1">
      <c r="C153" s="19"/>
      <c r="D153" s="20"/>
      <c r="E153" s="21"/>
    </row>
    <row r="154" spans="3:5" s="18" customFormat="1">
      <c r="C154" s="19"/>
      <c r="D154" s="20"/>
      <c r="E154" s="21"/>
    </row>
    <row r="155" spans="3:5" s="18" customFormat="1">
      <c r="C155" s="19"/>
      <c r="D155" s="20"/>
      <c r="E155" s="21"/>
    </row>
    <row r="156" spans="3:5" s="18" customFormat="1">
      <c r="C156" s="19"/>
      <c r="D156" s="20"/>
      <c r="E156" s="21"/>
    </row>
    <row r="157" spans="3:5" s="18" customFormat="1">
      <c r="C157" s="19"/>
      <c r="D157" s="20"/>
      <c r="E157" s="21"/>
    </row>
    <row r="158" spans="3:5" s="18" customFormat="1">
      <c r="C158" s="19"/>
      <c r="D158" s="20"/>
      <c r="E158" s="21"/>
    </row>
    <row r="159" spans="3:5" s="18" customFormat="1">
      <c r="C159" s="19"/>
      <c r="D159" s="20"/>
      <c r="E159" s="21"/>
    </row>
    <row r="160" spans="3:5" s="18" customFormat="1">
      <c r="C160" s="19"/>
      <c r="D160" s="20"/>
      <c r="E160" s="21"/>
    </row>
    <row r="161" spans="3:5" s="18" customFormat="1">
      <c r="C161" s="19"/>
      <c r="D161" s="20"/>
      <c r="E161" s="21"/>
    </row>
    <row r="162" spans="3:5" s="18" customFormat="1">
      <c r="C162" s="19"/>
      <c r="D162" s="20"/>
      <c r="E162" s="21"/>
    </row>
    <row r="163" spans="3:5" s="18" customFormat="1">
      <c r="C163" s="19"/>
      <c r="D163" s="20"/>
      <c r="E163" s="21"/>
    </row>
    <row r="164" spans="3:5" s="18" customFormat="1">
      <c r="C164" s="19"/>
      <c r="D164" s="20"/>
      <c r="E164" s="21"/>
    </row>
    <row r="165" spans="3:5" s="18" customFormat="1">
      <c r="C165" s="19"/>
      <c r="D165" s="20"/>
      <c r="E165" s="21"/>
    </row>
    <row r="166" spans="3:5" s="18" customFormat="1">
      <c r="C166" s="19"/>
      <c r="D166" s="20"/>
      <c r="E166" s="21"/>
    </row>
    <row r="167" spans="3:5" s="18" customFormat="1">
      <c r="C167" s="19"/>
      <c r="D167" s="20"/>
      <c r="E167" s="21"/>
    </row>
    <row r="168" spans="3:5" s="18" customFormat="1">
      <c r="C168" s="19"/>
      <c r="D168" s="20"/>
      <c r="E168" s="21"/>
    </row>
    <row r="169" spans="3:5" s="18" customFormat="1">
      <c r="C169" s="19"/>
      <c r="D169" s="20"/>
      <c r="E169" s="21"/>
    </row>
    <row r="170" spans="3:5" s="18" customFormat="1">
      <c r="C170" s="19"/>
      <c r="D170" s="20"/>
      <c r="E170" s="21"/>
    </row>
    <row r="171" spans="3:5" s="18" customFormat="1">
      <c r="C171" s="19"/>
      <c r="D171" s="20"/>
      <c r="E171" s="21"/>
    </row>
    <row r="172" spans="3:5" s="18" customFormat="1">
      <c r="C172" s="19"/>
      <c r="D172" s="20"/>
      <c r="E172" s="21"/>
    </row>
    <row r="173" spans="3:5" s="18" customFormat="1">
      <c r="C173" s="19"/>
      <c r="D173" s="20"/>
      <c r="E173" s="21"/>
    </row>
    <row r="174" spans="3:5" s="18" customFormat="1">
      <c r="C174" s="19"/>
      <c r="D174" s="20"/>
      <c r="E174" s="21"/>
    </row>
    <row r="175" spans="3:5" s="18" customFormat="1">
      <c r="C175" s="19"/>
      <c r="D175" s="20"/>
      <c r="E175" s="21"/>
    </row>
    <row r="176" spans="3:5" s="18" customFormat="1">
      <c r="C176" s="19"/>
      <c r="D176" s="20"/>
      <c r="E176" s="21"/>
    </row>
    <row r="177" spans="3:5" s="18" customFormat="1">
      <c r="C177" s="19"/>
      <c r="D177" s="20"/>
      <c r="E177" s="21"/>
    </row>
    <row r="178" spans="3:5" s="18" customFormat="1">
      <c r="C178" s="19"/>
      <c r="D178" s="20"/>
      <c r="E178" s="21"/>
    </row>
    <row r="179" spans="3:5" s="18" customFormat="1">
      <c r="C179" s="19"/>
      <c r="D179" s="20"/>
      <c r="E179" s="21"/>
    </row>
    <row r="180" spans="3:5" s="18" customFormat="1">
      <c r="C180" s="19"/>
      <c r="D180" s="20"/>
      <c r="E180" s="21"/>
    </row>
    <row r="181" spans="3:5" s="18" customFormat="1">
      <c r="C181" s="19"/>
      <c r="D181" s="20"/>
      <c r="E181" s="21"/>
    </row>
    <row r="182" spans="3:5" s="18" customFormat="1">
      <c r="C182" s="19"/>
      <c r="D182" s="20"/>
      <c r="E182" s="21"/>
    </row>
    <row r="183" spans="3:5" s="18" customFormat="1">
      <c r="C183" s="19"/>
      <c r="D183" s="20"/>
      <c r="E183" s="21"/>
    </row>
    <row r="184" spans="3:5" s="18" customFormat="1">
      <c r="C184" s="19"/>
      <c r="D184" s="20"/>
      <c r="E184" s="21"/>
    </row>
    <row r="185" spans="3:5" s="18" customFormat="1">
      <c r="C185" s="19"/>
      <c r="D185" s="20"/>
      <c r="E185" s="21"/>
    </row>
    <row r="186" spans="3:5" s="18" customFormat="1">
      <c r="C186" s="19"/>
      <c r="D186" s="20"/>
      <c r="E186" s="21"/>
    </row>
    <row r="187" spans="3:5" s="18" customFormat="1">
      <c r="C187" s="19"/>
      <c r="D187" s="20"/>
      <c r="E187" s="21"/>
    </row>
    <row r="188" spans="3:5" s="18" customFormat="1">
      <c r="C188" s="19"/>
      <c r="D188" s="20"/>
      <c r="E188" s="21"/>
    </row>
    <row r="189" spans="3:5" s="18" customFormat="1">
      <c r="C189" s="19"/>
      <c r="D189" s="20"/>
      <c r="E189" s="21"/>
    </row>
    <row r="190" spans="3:5" s="18" customFormat="1">
      <c r="C190" s="19"/>
      <c r="D190" s="20"/>
      <c r="E190" s="21"/>
    </row>
    <row r="191" spans="3:5" s="18" customFormat="1">
      <c r="C191" s="19"/>
      <c r="D191" s="20"/>
      <c r="E191" s="21"/>
    </row>
    <row r="192" spans="3:5" s="18" customFormat="1">
      <c r="C192" s="19"/>
      <c r="D192" s="20"/>
      <c r="E192" s="21"/>
    </row>
    <row r="193" spans="3:5" s="18" customFormat="1">
      <c r="C193" s="19"/>
      <c r="D193" s="20"/>
      <c r="E193" s="21"/>
    </row>
    <row r="194" spans="3:5" s="18" customFormat="1">
      <c r="C194" s="19"/>
      <c r="D194" s="20"/>
      <c r="E194" s="21"/>
    </row>
    <row r="195" spans="3:5" s="18" customFormat="1">
      <c r="C195" s="19"/>
      <c r="D195" s="20"/>
      <c r="E195" s="21"/>
    </row>
    <row r="196" spans="3:5" s="18" customFormat="1">
      <c r="C196" s="19"/>
      <c r="D196" s="20"/>
      <c r="E196" s="21"/>
    </row>
    <row r="197" spans="3:5" s="18" customFormat="1">
      <c r="C197" s="19"/>
      <c r="D197" s="20"/>
      <c r="E197" s="21"/>
    </row>
    <row r="198" spans="3:5" s="18" customFormat="1">
      <c r="C198" s="19"/>
      <c r="D198" s="20"/>
      <c r="E198" s="21"/>
    </row>
    <row r="199" spans="3:5" s="18" customFormat="1">
      <c r="C199" s="19"/>
      <c r="D199" s="20"/>
      <c r="E199" s="21"/>
    </row>
    <row r="200" spans="3:5" s="18" customFormat="1">
      <c r="C200" s="19"/>
      <c r="D200" s="20"/>
      <c r="E200" s="21"/>
    </row>
    <row r="201" spans="3:5" s="18" customFormat="1">
      <c r="C201" s="19"/>
      <c r="D201" s="20"/>
      <c r="E201" s="21"/>
    </row>
    <row r="202" spans="3:5" s="18" customFormat="1">
      <c r="C202" s="19"/>
      <c r="D202" s="20"/>
      <c r="E202" s="21"/>
    </row>
    <row r="203" spans="3:5" s="18" customFormat="1">
      <c r="C203" s="19"/>
      <c r="D203" s="20"/>
      <c r="E203" s="21"/>
    </row>
    <row r="204" spans="3:5" s="18" customFormat="1">
      <c r="C204" s="19"/>
      <c r="D204" s="20"/>
      <c r="E204" s="21"/>
    </row>
    <row r="205" spans="3:5" s="18" customFormat="1">
      <c r="C205" s="19"/>
      <c r="D205" s="20"/>
      <c r="E205" s="21"/>
    </row>
    <row r="206" spans="3:5" s="18" customFormat="1">
      <c r="C206" s="19"/>
      <c r="D206" s="20"/>
      <c r="E206" s="21"/>
    </row>
    <row r="207" spans="3:5" s="18" customFormat="1">
      <c r="C207" s="19"/>
      <c r="D207" s="20"/>
      <c r="E207" s="21"/>
    </row>
    <row r="208" spans="3:5" s="18" customFormat="1">
      <c r="C208" s="19"/>
      <c r="D208" s="20"/>
      <c r="E208" s="21"/>
    </row>
    <row r="209" spans="3:5" s="18" customFormat="1">
      <c r="C209" s="19"/>
      <c r="D209" s="20"/>
      <c r="E209" s="21"/>
    </row>
    <row r="210" spans="3:5" s="18" customFormat="1">
      <c r="C210" s="19"/>
      <c r="D210" s="20"/>
      <c r="E210" s="21"/>
    </row>
    <row r="211" spans="3:5" s="18" customFormat="1">
      <c r="C211" s="19"/>
      <c r="D211" s="20"/>
      <c r="E211" s="21"/>
    </row>
    <row r="212" spans="3:5" s="18" customFormat="1">
      <c r="C212" s="19"/>
      <c r="D212" s="20"/>
      <c r="E212" s="21"/>
    </row>
    <row r="213" spans="3:5" s="18" customFormat="1">
      <c r="C213" s="19"/>
      <c r="D213" s="20"/>
      <c r="E213" s="21"/>
    </row>
    <row r="214" spans="3:5" s="18" customFormat="1">
      <c r="C214" s="19"/>
      <c r="D214" s="20"/>
      <c r="E214" s="21"/>
    </row>
    <row r="215" spans="3:5" s="18" customFormat="1">
      <c r="C215" s="19"/>
      <c r="D215" s="20"/>
      <c r="E215" s="21"/>
    </row>
    <row r="216" spans="3:5" s="18" customFormat="1">
      <c r="C216" s="19"/>
      <c r="D216" s="20"/>
      <c r="E216" s="21"/>
    </row>
    <row r="217" spans="3:5" s="18" customFormat="1">
      <c r="C217" s="19"/>
      <c r="D217" s="20"/>
      <c r="E217" s="21"/>
    </row>
    <row r="218" spans="3:5" s="18" customFormat="1">
      <c r="C218" s="19"/>
      <c r="D218" s="20"/>
      <c r="E218" s="21"/>
    </row>
    <row r="219" spans="3:5" s="18" customFormat="1">
      <c r="C219" s="19"/>
      <c r="D219" s="20"/>
      <c r="E219" s="21"/>
    </row>
    <row r="220" spans="3:5" s="18" customFormat="1">
      <c r="C220" s="19"/>
      <c r="D220" s="20"/>
      <c r="E220" s="21"/>
    </row>
    <row r="221" spans="3:5" s="18" customFormat="1">
      <c r="C221" s="19"/>
      <c r="D221" s="20"/>
      <c r="E221" s="21"/>
    </row>
    <row r="222" spans="3:5" s="18" customFormat="1">
      <c r="C222" s="19"/>
      <c r="D222" s="20"/>
      <c r="E222" s="21"/>
    </row>
    <row r="223" spans="3:5" s="18" customFormat="1">
      <c r="C223" s="19"/>
      <c r="D223" s="20"/>
      <c r="E223" s="21"/>
    </row>
    <row r="224" spans="3:5" s="18" customFormat="1">
      <c r="C224" s="19"/>
      <c r="D224" s="20"/>
      <c r="E224" s="21"/>
    </row>
    <row r="225" spans="3:5" s="18" customFormat="1">
      <c r="C225" s="19"/>
      <c r="D225" s="20"/>
      <c r="E225" s="21"/>
    </row>
    <row r="226" spans="3:5" s="18" customFormat="1">
      <c r="C226" s="19"/>
      <c r="D226" s="20"/>
      <c r="E226" s="21"/>
    </row>
    <row r="227" spans="3:5" s="18" customFormat="1">
      <c r="C227" s="19"/>
      <c r="D227" s="20"/>
      <c r="E227" s="21"/>
    </row>
    <row r="228" spans="3:5" s="18" customFormat="1">
      <c r="C228" s="19"/>
      <c r="D228" s="20"/>
      <c r="E228" s="21"/>
    </row>
    <row r="229" spans="3:5" s="18" customFormat="1">
      <c r="C229" s="19"/>
      <c r="D229" s="20"/>
      <c r="E229" s="21"/>
    </row>
    <row r="230" spans="3:5" s="18" customFormat="1">
      <c r="C230" s="19"/>
      <c r="D230" s="20"/>
      <c r="E230" s="21"/>
    </row>
    <row r="231" spans="3:5" s="18" customFormat="1">
      <c r="C231" s="19"/>
      <c r="D231" s="20"/>
      <c r="E231" s="21"/>
    </row>
    <row r="232" spans="3:5" s="18" customFormat="1">
      <c r="C232" s="19"/>
      <c r="D232" s="20"/>
      <c r="E232" s="21"/>
    </row>
    <row r="233" spans="3:5" s="18" customFormat="1">
      <c r="C233" s="19"/>
      <c r="D233" s="20"/>
      <c r="E233" s="21"/>
    </row>
    <row r="234" spans="3:5" s="18" customFormat="1">
      <c r="C234" s="19"/>
      <c r="D234" s="20"/>
      <c r="E234" s="21"/>
    </row>
    <row r="235" spans="3:5" s="18" customFormat="1">
      <c r="C235" s="19"/>
      <c r="D235" s="20"/>
      <c r="E235" s="21"/>
    </row>
    <row r="236" spans="3:5" s="18" customFormat="1">
      <c r="C236" s="19"/>
      <c r="D236" s="20"/>
      <c r="E236" s="21"/>
    </row>
    <row r="237" spans="3:5" s="18" customFormat="1">
      <c r="C237" s="19"/>
      <c r="D237" s="20"/>
      <c r="E237" s="21"/>
    </row>
    <row r="238" spans="3:5" s="18" customFormat="1">
      <c r="C238" s="19"/>
      <c r="D238" s="20"/>
      <c r="E238" s="21"/>
    </row>
    <row r="239" spans="3:5" s="18" customFormat="1">
      <c r="C239" s="19"/>
      <c r="D239" s="20"/>
      <c r="E239" s="21"/>
    </row>
    <row r="240" spans="3:5" s="18" customFormat="1">
      <c r="C240" s="19"/>
      <c r="D240" s="20"/>
      <c r="E240" s="21"/>
    </row>
    <row r="241" spans="3:5" s="18" customFormat="1">
      <c r="C241" s="19"/>
      <c r="D241" s="20"/>
      <c r="E241" s="21"/>
    </row>
    <row r="242" spans="3:5" s="18" customFormat="1">
      <c r="C242" s="19"/>
      <c r="D242" s="20"/>
      <c r="E242" s="21"/>
    </row>
    <row r="243" spans="3:5" s="18" customFormat="1">
      <c r="C243" s="19"/>
      <c r="D243" s="20"/>
      <c r="E243" s="21"/>
    </row>
    <row r="244" spans="3:5" s="18" customFormat="1">
      <c r="C244" s="19"/>
      <c r="D244" s="20"/>
      <c r="E244" s="21"/>
    </row>
    <row r="245" spans="3:5" s="18" customFormat="1">
      <c r="C245" s="19"/>
      <c r="D245" s="20"/>
      <c r="E245" s="21"/>
    </row>
    <row r="246" spans="3:5" s="18" customFormat="1">
      <c r="C246" s="19"/>
      <c r="D246" s="20"/>
      <c r="E246" s="21"/>
    </row>
    <row r="247" spans="3:5" s="18" customFormat="1">
      <c r="C247" s="19"/>
      <c r="D247" s="20"/>
      <c r="E247" s="21"/>
    </row>
    <row r="248" spans="3:5" s="18" customFormat="1">
      <c r="C248" s="19"/>
      <c r="D248" s="20"/>
      <c r="E248" s="21"/>
    </row>
    <row r="249" spans="3:5" s="18" customFormat="1">
      <c r="C249" s="19"/>
      <c r="D249" s="20"/>
      <c r="E249" s="21"/>
    </row>
    <row r="250" spans="3:5" s="18" customFormat="1">
      <c r="C250" s="19"/>
      <c r="D250" s="20"/>
      <c r="E250" s="21"/>
    </row>
    <row r="251" spans="3:5" s="18" customFormat="1">
      <c r="C251" s="19"/>
      <c r="D251" s="20"/>
      <c r="E251" s="21"/>
    </row>
    <row r="252" spans="3:5" s="18" customFormat="1">
      <c r="C252" s="19"/>
      <c r="D252" s="20"/>
      <c r="E252" s="21"/>
    </row>
    <row r="253" spans="3:5" s="18" customFormat="1">
      <c r="C253" s="19"/>
      <c r="D253" s="20"/>
      <c r="E253" s="21"/>
    </row>
    <row r="254" spans="3:5" s="18" customFormat="1">
      <c r="C254" s="19"/>
      <c r="D254" s="20"/>
      <c r="E254" s="21"/>
    </row>
    <row r="255" spans="3:5" s="18" customFormat="1">
      <c r="C255" s="19"/>
      <c r="D255" s="20"/>
      <c r="E255" s="21"/>
    </row>
    <row r="256" spans="3:5" s="18" customFormat="1">
      <c r="C256" s="19"/>
      <c r="D256" s="20"/>
      <c r="E256" s="21"/>
    </row>
    <row r="257" spans="3:5" s="18" customFormat="1">
      <c r="C257" s="19"/>
      <c r="D257" s="20"/>
      <c r="E257" s="21"/>
    </row>
    <row r="258" spans="3:5" s="18" customFormat="1">
      <c r="C258" s="19"/>
      <c r="D258" s="20"/>
      <c r="E258" s="21"/>
    </row>
    <row r="259" spans="3:5" s="18" customFormat="1">
      <c r="C259" s="19"/>
      <c r="D259" s="20"/>
      <c r="E259" s="21"/>
    </row>
    <row r="260" spans="3:5" s="18" customFormat="1">
      <c r="C260" s="19"/>
      <c r="D260" s="20"/>
      <c r="E260" s="21"/>
    </row>
    <row r="261" spans="3:5" s="18" customFormat="1">
      <c r="C261" s="19"/>
      <c r="D261" s="20"/>
      <c r="E261" s="21"/>
    </row>
    <row r="262" spans="3:5" s="18" customFormat="1">
      <c r="C262" s="19"/>
      <c r="D262" s="20"/>
      <c r="E262" s="21"/>
    </row>
    <row r="263" spans="3:5" s="18" customFormat="1">
      <c r="C263" s="19"/>
      <c r="D263" s="20"/>
      <c r="E263" s="21"/>
    </row>
    <row r="264" spans="3:5" s="18" customFormat="1">
      <c r="C264" s="19"/>
      <c r="D264" s="20"/>
      <c r="E264" s="21"/>
    </row>
    <row r="265" spans="3:5" s="18" customFormat="1">
      <c r="C265" s="19"/>
      <c r="D265" s="20"/>
      <c r="E265" s="21"/>
    </row>
    <row r="266" spans="3:5" s="18" customFormat="1">
      <c r="C266" s="19"/>
      <c r="D266" s="20"/>
      <c r="E266" s="21"/>
    </row>
    <row r="267" spans="3:5" s="18" customFormat="1">
      <c r="C267" s="19"/>
      <c r="D267" s="20"/>
      <c r="E267" s="21"/>
    </row>
    <row r="268" spans="3:5" s="18" customFormat="1">
      <c r="C268" s="19"/>
      <c r="D268" s="20"/>
      <c r="E268" s="21"/>
    </row>
    <row r="269" spans="3:5" s="18" customFormat="1">
      <c r="C269" s="19"/>
      <c r="D269" s="20"/>
      <c r="E269" s="21"/>
    </row>
    <row r="270" spans="3:5" s="18" customFormat="1">
      <c r="C270" s="19"/>
      <c r="D270" s="20"/>
      <c r="E270" s="21"/>
    </row>
    <row r="271" spans="3:5" s="18" customFormat="1">
      <c r="C271" s="19"/>
      <c r="D271" s="20"/>
      <c r="E271" s="21"/>
    </row>
    <row r="272" spans="3:5" s="18" customFormat="1">
      <c r="C272" s="19"/>
      <c r="D272" s="20"/>
      <c r="E272" s="21"/>
    </row>
    <row r="273" spans="3:5" s="18" customFormat="1">
      <c r="C273" s="19"/>
      <c r="D273" s="20"/>
      <c r="E273" s="21"/>
    </row>
    <row r="274" spans="3:5" s="18" customFormat="1">
      <c r="C274" s="19"/>
      <c r="D274" s="20"/>
      <c r="E274" s="21"/>
    </row>
    <row r="275" spans="3:5" s="18" customFormat="1">
      <c r="C275" s="19"/>
      <c r="D275" s="20"/>
      <c r="E275" s="21"/>
    </row>
    <row r="276" spans="3:5" s="18" customFormat="1">
      <c r="C276" s="19"/>
      <c r="D276" s="20"/>
      <c r="E276" s="21"/>
    </row>
    <row r="277" spans="3:5" s="18" customFormat="1">
      <c r="C277" s="19"/>
      <c r="D277" s="20"/>
      <c r="E277" s="21"/>
    </row>
    <row r="278" spans="3:5" s="18" customFormat="1">
      <c r="C278" s="19"/>
      <c r="D278" s="20"/>
      <c r="E278" s="21"/>
    </row>
    <row r="279" spans="3:5" s="18" customFormat="1">
      <c r="C279" s="19"/>
      <c r="D279" s="20"/>
      <c r="E279" s="21"/>
    </row>
    <row r="280" spans="3:5" s="18" customFormat="1">
      <c r="C280" s="19"/>
      <c r="D280" s="20"/>
      <c r="E280" s="21"/>
    </row>
    <row r="281" spans="3:5" s="18" customFormat="1">
      <c r="C281" s="19"/>
      <c r="D281" s="20"/>
      <c r="E281" s="21"/>
    </row>
    <row r="282" spans="3:5" s="18" customFormat="1">
      <c r="C282" s="19"/>
      <c r="D282" s="20"/>
      <c r="E282" s="21"/>
    </row>
    <row r="283" spans="3:5" s="18" customFormat="1">
      <c r="C283" s="19"/>
      <c r="D283" s="20"/>
      <c r="E283" s="21"/>
    </row>
    <row r="284" spans="3:5" s="18" customFormat="1">
      <c r="C284" s="19"/>
      <c r="D284" s="20"/>
      <c r="E284" s="21"/>
    </row>
    <row r="285" spans="3:5" s="18" customFormat="1">
      <c r="C285" s="19"/>
      <c r="D285" s="20"/>
      <c r="E285" s="21"/>
    </row>
    <row r="286" spans="3:5" s="18" customFormat="1">
      <c r="C286" s="19"/>
      <c r="D286" s="20"/>
      <c r="E286" s="21"/>
    </row>
    <row r="287" spans="3:5" s="18" customFormat="1">
      <c r="C287" s="19"/>
      <c r="D287" s="20"/>
      <c r="E287" s="21"/>
    </row>
    <row r="288" spans="3:5" s="18" customFormat="1">
      <c r="C288" s="19"/>
      <c r="D288" s="20"/>
      <c r="E288" s="21"/>
    </row>
    <row r="289" spans="3:5" s="18" customFormat="1">
      <c r="C289" s="19"/>
      <c r="D289" s="20"/>
      <c r="E289" s="21"/>
    </row>
    <row r="290" spans="3:5" s="18" customFormat="1">
      <c r="C290" s="19"/>
      <c r="D290" s="20"/>
      <c r="E290" s="21"/>
    </row>
    <row r="291" spans="3:5" s="18" customFormat="1">
      <c r="C291" s="19"/>
      <c r="D291" s="20"/>
      <c r="E291" s="21"/>
    </row>
    <row r="292" spans="3:5" s="18" customFormat="1">
      <c r="C292" s="19"/>
      <c r="D292" s="20"/>
      <c r="E292" s="21"/>
    </row>
    <row r="293" spans="3:5" s="18" customFormat="1">
      <c r="C293" s="19"/>
      <c r="D293" s="20"/>
      <c r="E293" s="21"/>
    </row>
    <row r="294" spans="3:5" s="18" customFormat="1">
      <c r="C294" s="19"/>
      <c r="D294" s="20"/>
      <c r="E294" s="21"/>
    </row>
    <row r="295" spans="3:5" s="18" customFormat="1">
      <c r="C295" s="19"/>
      <c r="D295" s="20"/>
      <c r="E295" s="21"/>
    </row>
    <row r="296" spans="3:5" s="18" customFormat="1">
      <c r="C296" s="19"/>
      <c r="D296" s="20"/>
      <c r="E296" s="21"/>
    </row>
    <row r="297" spans="3:5" s="18" customFormat="1">
      <c r="C297" s="19"/>
      <c r="D297" s="20"/>
      <c r="E297" s="21"/>
    </row>
    <row r="298" spans="3:5" s="18" customFormat="1">
      <c r="C298" s="19"/>
      <c r="D298" s="20"/>
      <c r="E298" s="21"/>
    </row>
    <row r="299" spans="3:5" s="18" customFormat="1">
      <c r="C299" s="19"/>
      <c r="D299" s="20"/>
      <c r="E299" s="21"/>
    </row>
    <row r="300" spans="3:5" s="18" customFormat="1">
      <c r="C300" s="19"/>
      <c r="D300" s="20"/>
      <c r="E300" s="21"/>
    </row>
    <row r="301" spans="3:5" s="18" customFormat="1">
      <c r="C301" s="19"/>
      <c r="D301" s="20"/>
      <c r="E301" s="21"/>
    </row>
    <row r="302" spans="3:5" s="18" customFormat="1">
      <c r="C302" s="19"/>
      <c r="D302" s="20"/>
      <c r="E302" s="21"/>
    </row>
    <row r="303" spans="3:5" s="18" customFormat="1">
      <c r="C303" s="19"/>
      <c r="D303" s="20"/>
      <c r="E303" s="21"/>
    </row>
    <row r="304" spans="3:5" s="18" customFormat="1">
      <c r="C304" s="19"/>
      <c r="D304" s="20"/>
      <c r="E304" s="21"/>
    </row>
    <row r="305" spans="3:5" s="18" customFormat="1">
      <c r="C305" s="19"/>
      <c r="D305" s="20"/>
      <c r="E305" s="21"/>
    </row>
    <row r="306" spans="3:5" s="18" customFormat="1">
      <c r="C306" s="19"/>
      <c r="D306" s="20"/>
      <c r="E306" s="21"/>
    </row>
    <row r="307" spans="3:5" s="18" customFormat="1">
      <c r="C307" s="19"/>
      <c r="D307" s="20"/>
      <c r="E307" s="21"/>
    </row>
    <row r="308" spans="3:5" s="18" customFormat="1">
      <c r="C308" s="19"/>
      <c r="D308" s="20"/>
      <c r="E308" s="21"/>
    </row>
    <row r="309" spans="3:5" s="18" customFormat="1">
      <c r="C309" s="19"/>
      <c r="D309" s="20"/>
      <c r="E309" s="21"/>
    </row>
    <row r="310" spans="3:5" s="18" customFormat="1">
      <c r="C310" s="19"/>
      <c r="D310" s="20"/>
      <c r="E310" s="21"/>
    </row>
    <row r="311" spans="3:5" s="18" customFormat="1">
      <c r="C311" s="19"/>
      <c r="D311" s="20"/>
      <c r="E311" s="21"/>
    </row>
    <row r="312" spans="3:5" s="18" customFormat="1">
      <c r="C312" s="19"/>
      <c r="D312" s="20"/>
      <c r="E312" s="21"/>
    </row>
    <row r="313" spans="3:5" s="18" customFormat="1">
      <c r="C313" s="19"/>
      <c r="D313" s="20"/>
      <c r="E313" s="21"/>
    </row>
    <row r="314" spans="3:5" s="18" customFormat="1">
      <c r="C314" s="19"/>
      <c r="D314" s="20"/>
      <c r="E314" s="21"/>
    </row>
    <row r="315" spans="3:5" s="18" customFormat="1">
      <c r="C315" s="19"/>
      <c r="D315" s="20"/>
      <c r="E315" s="21"/>
    </row>
    <row r="316" spans="3:5" s="18" customFormat="1">
      <c r="C316" s="19"/>
      <c r="D316" s="20"/>
      <c r="E316" s="21"/>
    </row>
    <row r="317" spans="3:5" s="18" customFormat="1">
      <c r="C317" s="19"/>
      <c r="D317" s="20"/>
      <c r="E317" s="21"/>
    </row>
    <row r="318" spans="3:5" s="18" customFormat="1">
      <c r="C318" s="19"/>
      <c r="D318" s="20"/>
      <c r="E318" s="21"/>
    </row>
    <row r="319" spans="3:5" s="18" customFormat="1">
      <c r="C319" s="19"/>
      <c r="D319" s="20"/>
      <c r="E319" s="21"/>
    </row>
    <row r="320" spans="3:5" s="18" customFormat="1">
      <c r="C320" s="19"/>
      <c r="D320" s="20"/>
      <c r="E320" s="21"/>
    </row>
    <row r="321" spans="3:5" s="18" customFormat="1">
      <c r="C321" s="19"/>
      <c r="D321" s="20"/>
      <c r="E321" s="21"/>
    </row>
    <row r="322" spans="3:5" s="18" customFormat="1">
      <c r="C322" s="19"/>
      <c r="D322" s="20"/>
      <c r="E322" s="21"/>
    </row>
    <row r="323" spans="3:5" s="18" customFormat="1">
      <c r="C323" s="19"/>
      <c r="D323" s="20"/>
      <c r="E323" s="21"/>
    </row>
    <row r="324" spans="3:5" s="18" customFormat="1">
      <c r="C324" s="19"/>
      <c r="D324" s="20"/>
      <c r="E324" s="21"/>
    </row>
    <row r="325" spans="3:5" s="18" customFormat="1">
      <c r="C325" s="19"/>
      <c r="D325" s="20"/>
      <c r="E325" s="21"/>
    </row>
    <row r="326" spans="3:5" s="18" customFormat="1">
      <c r="C326" s="19"/>
      <c r="D326" s="20"/>
      <c r="E326" s="21"/>
    </row>
    <row r="327" spans="3:5" s="18" customFormat="1">
      <c r="C327" s="19"/>
      <c r="D327" s="20"/>
      <c r="E327" s="21"/>
    </row>
    <row r="328" spans="3:5" s="18" customFormat="1">
      <c r="C328" s="19"/>
      <c r="D328" s="20"/>
      <c r="E328" s="21"/>
    </row>
    <row r="329" spans="3:5" s="18" customFormat="1">
      <c r="C329" s="19"/>
      <c r="D329" s="20"/>
      <c r="E329" s="21"/>
    </row>
    <row r="330" spans="3:5" s="18" customFormat="1">
      <c r="C330" s="19"/>
      <c r="D330" s="20"/>
      <c r="E330" s="21"/>
    </row>
    <row r="331" spans="3:5" s="18" customFormat="1">
      <c r="C331" s="19"/>
      <c r="D331" s="20"/>
      <c r="E331" s="21"/>
    </row>
    <row r="332" spans="3:5" s="18" customFormat="1">
      <c r="C332" s="19"/>
      <c r="D332" s="20"/>
      <c r="E332" s="21"/>
    </row>
    <row r="333" spans="3:5" s="18" customFormat="1">
      <c r="C333" s="19"/>
      <c r="D333" s="20"/>
      <c r="E333" s="21"/>
    </row>
    <row r="334" spans="3:5" s="18" customFormat="1">
      <c r="C334" s="19"/>
      <c r="D334" s="20"/>
      <c r="E334" s="21"/>
    </row>
    <row r="335" spans="3:5" s="18" customFormat="1">
      <c r="C335" s="19"/>
      <c r="D335" s="20"/>
      <c r="E335" s="21"/>
    </row>
    <row r="336" spans="3:5" s="18" customFormat="1">
      <c r="C336" s="19"/>
      <c r="D336" s="20"/>
      <c r="E336" s="21"/>
    </row>
    <row r="337" spans="3:5" s="18" customFormat="1">
      <c r="C337" s="19"/>
      <c r="D337" s="20"/>
      <c r="E337" s="21"/>
    </row>
    <row r="338" spans="3:5" s="18" customFormat="1">
      <c r="C338" s="19"/>
      <c r="D338" s="20"/>
      <c r="E338" s="21"/>
    </row>
    <row r="339" spans="3:5" s="18" customFormat="1">
      <c r="C339" s="19"/>
      <c r="D339" s="20"/>
      <c r="E339" s="21"/>
    </row>
    <row r="340" spans="3:5" s="18" customFormat="1">
      <c r="C340" s="19"/>
      <c r="D340" s="20"/>
      <c r="E340" s="21"/>
    </row>
    <row r="341" spans="3:5" s="18" customFormat="1">
      <c r="C341" s="19"/>
      <c r="D341" s="20"/>
      <c r="E341" s="21"/>
    </row>
    <row r="342" spans="3:5" s="18" customFormat="1">
      <c r="C342" s="19"/>
      <c r="D342" s="20"/>
      <c r="E342" s="21"/>
    </row>
    <row r="343" spans="3:5" s="18" customFormat="1">
      <c r="C343" s="19"/>
      <c r="D343" s="20"/>
      <c r="E343" s="21"/>
    </row>
    <row r="344" spans="3:5" s="18" customFormat="1">
      <c r="C344" s="19"/>
      <c r="D344" s="20"/>
      <c r="E344" s="21"/>
    </row>
    <row r="345" spans="3:5" s="18" customFormat="1">
      <c r="C345" s="19"/>
      <c r="D345" s="20"/>
      <c r="E345" s="21"/>
    </row>
    <row r="346" spans="3:5" s="18" customFormat="1">
      <c r="C346" s="19"/>
      <c r="D346" s="20"/>
      <c r="E346" s="21"/>
    </row>
    <row r="347" spans="3:5" s="18" customFormat="1">
      <c r="C347" s="19"/>
      <c r="D347" s="20"/>
      <c r="E347" s="21"/>
    </row>
    <row r="348" spans="3:5" s="18" customFormat="1">
      <c r="C348" s="19"/>
      <c r="D348" s="20"/>
      <c r="E348" s="21"/>
    </row>
    <row r="349" spans="3:5" s="18" customFormat="1">
      <c r="C349" s="19"/>
      <c r="D349" s="20"/>
      <c r="E349" s="21"/>
    </row>
    <row r="350" spans="3:5" s="18" customFormat="1">
      <c r="C350" s="19"/>
      <c r="D350" s="20"/>
      <c r="E350" s="21"/>
    </row>
    <row r="351" spans="3:5" s="18" customFormat="1">
      <c r="C351" s="19"/>
      <c r="D351" s="20"/>
      <c r="E351" s="21"/>
    </row>
    <row r="352" spans="3:5" s="18" customFormat="1">
      <c r="C352" s="19"/>
      <c r="D352" s="20"/>
      <c r="E352" s="21"/>
    </row>
    <row r="353" spans="2:5" s="18" customFormat="1">
      <c r="C353" s="19"/>
      <c r="D353" s="20"/>
      <c r="E353" s="21"/>
    </row>
    <row r="354" spans="2:5" s="18" customFormat="1">
      <c r="C354" s="19"/>
      <c r="D354" s="20"/>
      <c r="E354" s="21"/>
    </row>
    <row r="355" spans="2:5" s="18" customFormat="1">
      <c r="C355" s="19"/>
      <c r="D355" s="20"/>
      <c r="E355" s="21"/>
    </row>
    <row r="356" spans="2:5" s="18" customFormat="1">
      <c r="C356" s="19"/>
      <c r="D356" s="20"/>
      <c r="E356" s="21"/>
    </row>
    <row r="357" spans="2:5" s="18" customFormat="1">
      <c r="C357" s="19"/>
      <c r="D357" s="20"/>
      <c r="E357" s="21"/>
    </row>
    <row r="358" spans="2:5" s="18" customFormat="1">
      <c r="C358" s="19"/>
      <c r="D358" s="20"/>
      <c r="E358" s="21"/>
    </row>
    <row r="359" spans="2:5" s="18" customFormat="1">
      <c r="C359" s="19"/>
      <c r="D359" s="20"/>
      <c r="E359" s="21"/>
    </row>
    <row r="360" spans="2:5" s="18" customFormat="1">
      <c r="C360" s="19"/>
      <c r="D360" s="20"/>
      <c r="E360" s="21"/>
    </row>
    <row r="361" spans="2:5" s="18" customFormat="1">
      <c r="C361" s="19"/>
      <c r="D361" s="20"/>
      <c r="E361" s="21"/>
    </row>
    <row r="362" spans="2:5" s="18" customFormat="1">
      <c r="C362" s="19"/>
      <c r="D362" s="20"/>
      <c r="E362" s="21"/>
    </row>
    <row r="363" spans="2:5" s="18" customFormat="1">
      <c r="C363" s="19"/>
      <c r="D363" s="20"/>
      <c r="E363" s="21"/>
    </row>
    <row r="364" spans="2:5">
      <c r="B364" s="18"/>
      <c r="C364" s="19"/>
      <c r="D364" s="20"/>
      <c r="E364" s="21"/>
    </row>
    <row r="365" spans="2:5">
      <c r="B365" s="18"/>
      <c r="C365" s="19"/>
      <c r="D365" s="20"/>
      <c r="E365" s="21"/>
    </row>
    <row r="366" spans="2:5">
      <c r="B366" s="18"/>
      <c r="C366" s="19"/>
      <c r="D366" s="20"/>
      <c r="E366" s="21"/>
    </row>
    <row r="367" spans="2:5">
      <c r="B367" s="18"/>
      <c r="C367" s="19"/>
      <c r="D367" s="20"/>
      <c r="E367" s="21"/>
    </row>
    <row r="368" spans="2:5">
      <c r="B368" s="18"/>
      <c r="C368" s="19"/>
      <c r="D368" s="20"/>
      <c r="E368" s="21"/>
    </row>
    <row r="369" spans="2:5">
      <c r="B369" s="18"/>
      <c r="C369" s="19"/>
      <c r="D369" s="20"/>
      <c r="E369" s="21"/>
    </row>
    <row r="370" spans="2:5">
      <c r="B370" s="18"/>
      <c r="C370" s="19"/>
      <c r="D370" s="20"/>
      <c r="E370" s="21"/>
    </row>
  </sheetData>
  <protectedRanges>
    <protectedRange sqref="D63:D64" name="Range10"/>
    <protectedRange sqref="D23:D26" name="Range8"/>
    <protectedRange sqref="D52:D53" name="Range4"/>
    <protectedRange sqref="D36" name="Range2"/>
    <protectedRange sqref="D33:D34 D10 D17:D18 D22" name="Range1"/>
    <protectedRange sqref="D40 D46:D49" name="Range3"/>
    <protectedRange sqref="D41:D44" name="Range7"/>
    <protectedRange sqref="D58:D60 D77:D78" name="Range9"/>
    <protectedRange sqref="D27 D67:D69 D71" name="Range11"/>
    <protectedRange sqref="D19:D21" name="Range1_1"/>
    <protectedRange sqref="D14:D16" name="Range7_1"/>
  </protectedRanges>
  <mergeCells count="2">
    <mergeCell ref="B1:E1"/>
    <mergeCell ref="B75:E75"/>
  </mergeCells>
  <pageMargins left="0.7" right="0.7" top="0.75" bottom="0.75" header="0.3" footer="0.3"/>
  <pageSetup scale="71" fitToHeight="0" orientation="landscape" r:id="rId1"/>
  <headerFooter>
    <oddHeader>&amp;C&amp;"Roboto Slab,Bold"&amp;16Appendix B:  Redevelopment Tax Abetment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Jackson, Jennifer</cp:lastModifiedBy>
  <cp:lastPrinted>2022-03-10T17:32:24Z</cp:lastPrinted>
  <dcterms:created xsi:type="dcterms:W3CDTF">2022-03-02T17:39:42Z</dcterms:created>
  <dcterms:modified xsi:type="dcterms:W3CDTF">2025-04-23T22:02:35Z</dcterms:modified>
</cp:coreProperties>
</file>