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X:\PL\SHARES\PL-Metropolitan Redevelopment\Projects+RFPs\RFPs\12201 Central NE - RFP02-2026\Finals for Web\"/>
    </mc:Choice>
  </mc:AlternateContent>
  <xr:revisionPtr revIDLastSave="0" documentId="8_{FCCBE330-53B9-482B-8424-F056A11DA446}" xr6:coauthVersionLast="47" xr6:coauthVersionMax="47" xr10:uidLastSave="{00000000-0000-0000-0000-000000000000}"/>
  <bookViews>
    <workbookView xWindow="-108" yWindow="-108" windowWidth="23256" windowHeight="12456" xr2:uid="{AD507958-2267-4D0C-B2D2-42F5D1FF114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6" i="1" l="1"/>
  <c r="B84" i="1"/>
  <c r="B75" i="1"/>
  <c r="B73" i="1"/>
  <c r="B66" i="1"/>
  <c r="B62" i="1"/>
  <c r="B55" i="1"/>
  <c r="B37" i="1"/>
  <c r="B10" i="1"/>
  <c r="B29" i="1" s="1"/>
  <c r="B56" i="1" l="1"/>
  <c r="B77" i="1"/>
</calcChain>
</file>

<file path=xl/sharedStrings.xml><?xml version="1.0" encoding="utf-8"?>
<sst xmlns="http://schemas.openxmlformats.org/spreadsheetml/2006/main" count="134" uniqueCount="107">
  <si>
    <t>Total Points Available</t>
  </si>
  <si>
    <t xml:space="preserve">Points Earned by Applicant </t>
  </si>
  <si>
    <t>Additional information required with application and /or at building permit</t>
  </si>
  <si>
    <r>
      <t xml:space="preserve">Economic Impact: </t>
    </r>
    <r>
      <rPr>
        <b/>
        <sz val="10"/>
        <rFont val="Roboto Slab"/>
      </rPr>
      <t xml:space="preserve">Pockets of commercial activity can be impactful to communities, by supporting local and small businesses. Small and mid-size commercial and residential projects are prioritized as part of a strategy to focus on in-fill developments  that create vibrant urban districts. Additionally, projects that support  underrepresented populations will be prioritized. </t>
    </r>
  </si>
  <si>
    <t>Total Points Available per Subcategory</t>
  </si>
  <si>
    <t>Points Earned 
(fill in white boxes)</t>
  </si>
  <si>
    <t>Additional information required to qualify for points, submitted at:</t>
  </si>
  <si>
    <r>
      <rPr>
        <i/>
        <sz val="10"/>
        <rFont val="Roboto Slab"/>
      </rPr>
      <t>(Choose one category.)</t>
    </r>
    <r>
      <rPr>
        <b/>
        <sz val="10"/>
        <rFont val="Roboto Slab"/>
      </rPr>
      <t xml:space="preserve">
Community-Scale Commercial</t>
    </r>
  </si>
  <si>
    <t>Application: Site plan/floor plans with calculation
Building Permit: confirm on site plan with calculation
Lease: Annual occupancy reporting requirements will be written into lease.</t>
  </si>
  <si>
    <t xml:space="preserve"> -OR-</t>
  </si>
  <si>
    <r>
      <rPr>
        <sz val="10"/>
        <rFont val="Roboto Slab"/>
      </rPr>
      <t>Application: In narrative &amp; site plan/floor plans with design concept
Building Permit: Confirm on site plan 
Lease: Annual occupancy reporting requirements will be written into lease.</t>
    </r>
    <r>
      <rPr>
        <b/>
        <sz val="10"/>
        <rFont val="Roboto Slab"/>
      </rPr>
      <t xml:space="preserve"> </t>
    </r>
  </si>
  <si>
    <t>Maximum Points for Subcategory</t>
  </si>
  <si>
    <t xml:space="preserve">Application: In narrative &amp; site plan/floor plans showing shared space and how it will be used
Building Permit: Confirm on site plan
Lease: Annual occupancy reporting requirements will be written into lease. </t>
  </si>
  <si>
    <r>
      <rPr>
        <b/>
        <u/>
        <sz val="10"/>
        <rFont val="Roboto Slab"/>
      </rPr>
      <t>Housing - Adds Density:</t>
    </r>
    <r>
      <rPr>
        <b/>
        <sz val="10"/>
        <rFont val="Roboto Slab"/>
      </rPr>
      <t xml:space="preserve"> Mixed-Use and Residential-only Projects.</t>
    </r>
  </si>
  <si>
    <t>8 - 16 du/acre</t>
  </si>
  <si>
    <t>Application: Provide site plan with calculation
Building Permit: Confirm on site plan with calculation</t>
  </si>
  <si>
    <t>16.01 - 32 dwelling units/acre</t>
  </si>
  <si>
    <t>32.01 - 48  dwelling units/acre</t>
  </si>
  <si>
    <t>&gt; 48.01 dwelling units/acre</t>
  </si>
  <si>
    <r>
      <rPr>
        <b/>
        <u/>
        <sz val="10"/>
        <rFont val="Roboto Slab"/>
      </rPr>
      <t>Creates Affordable or Workforce Housing.</t>
    </r>
    <r>
      <rPr>
        <sz val="10"/>
        <rFont val="Roboto Slab"/>
      </rPr>
      <t xml:space="preserve">  </t>
    </r>
    <r>
      <rPr>
        <i/>
        <sz val="10"/>
        <rFont val="Roboto Slab"/>
      </rPr>
      <t xml:space="preserve">Housing must meet Federal/City HHH Dept. definitions and guidelines for affordable and/or workforce housing available to residents at or below 80% AMI to receive points in this category. </t>
    </r>
    <r>
      <rPr>
        <b/>
        <i/>
        <sz val="10"/>
        <rFont val="Roboto Slab"/>
      </rPr>
      <t>Choose one</t>
    </r>
    <r>
      <rPr>
        <i/>
        <sz val="10"/>
        <rFont val="Roboto Slab"/>
      </rPr>
      <t xml:space="preserve"> (select most appropriate by rounding  up or down to the nearest whole number)</t>
    </r>
  </si>
  <si>
    <t>&lt; 20% of the residential units will be affordable</t>
  </si>
  <si>
    <t>Application: Provide site plan with calculation</t>
  </si>
  <si>
    <t>21% - 50% of the residential units will be affordable</t>
  </si>
  <si>
    <t>&gt; 50% of the residential units will be affordable</t>
  </si>
  <si>
    <r>
      <t>Supports Local and Underrepresented Businesses</t>
    </r>
    <r>
      <rPr>
        <sz val="10"/>
        <rFont val="Roboto Slab"/>
      </rPr>
      <t xml:space="preserve">. </t>
    </r>
  </si>
  <si>
    <t>Legal applicant entity is a minority, LGBTQ+, veteran, or women-owned business</t>
  </si>
  <si>
    <t>Application:  Applicable third party certification</t>
  </si>
  <si>
    <t>Legal applicant entity is a local business</t>
  </si>
  <si>
    <t>Application:  W-9 self-certification; business license</t>
  </si>
  <si>
    <t>General Contractor is a minority, LGBTQ+, veteran, or women-owned business</t>
  </si>
  <si>
    <t>Application:  Applicable third party certification
Building Permit: Prior to groundbreaking, provide contract with entity identified in application, or other entity that meets the criteria</t>
  </si>
  <si>
    <t>General Contractor is a local businesses</t>
  </si>
  <si>
    <t>Application:  W-9 self-certification; business license
Building Permit: Prior to groundbreaking:, provide contract with entity identified in application, or other entity that meets the criteria</t>
  </si>
  <si>
    <t>Total Available Points for Category</t>
  </si>
  <si>
    <r>
      <t xml:space="preserve">Sustainability: </t>
    </r>
    <r>
      <rPr>
        <b/>
        <sz val="10"/>
        <rFont val="Roboto Slab"/>
      </rPr>
      <t xml:space="preserve">To counteract the urban heat-island effect and the disproportionate impact of climate change on disenfranchised communities, priority will be given to projects that incorporate sustainable design practices into the development. </t>
    </r>
  </si>
  <si>
    <r>
      <rPr>
        <b/>
        <u/>
        <sz val="10"/>
        <rFont val="Roboto Slab"/>
      </rPr>
      <t>Reuse of Existing Structures</t>
    </r>
    <r>
      <rPr>
        <b/>
        <sz val="10"/>
        <rFont val="Roboto Slab"/>
      </rPr>
      <t xml:space="preserve">. </t>
    </r>
    <r>
      <rPr>
        <i/>
        <sz val="10"/>
        <rFont val="Roboto Slab"/>
      </rPr>
      <t>If/when feasible and appropriate given existing site conditions. Choose one.</t>
    </r>
  </si>
  <si>
    <t>25% of project footprint utilizes existing structures</t>
  </si>
  <si>
    <t>Application: Conceptual site plan with calculation
Building Permit: Confirm on site plan</t>
  </si>
  <si>
    <t>50% of project footprint utilizes existing structures</t>
  </si>
  <si>
    <r>
      <rPr>
        <b/>
        <u/>
        <sz val="10"/>
        <rFont val="Roboto Slab"/>
      </rPr>
      <t>On-Site Renewable Energy</t>
    </r>
    <r>
      <rPr>
        <b/>
        <sz val="10"/>
        <rFont val="Roboto Slab"/>
      </rPr>
      <t xml:space="preserve">. </t>
    </r>
    <r>
      <rPr>
        <sz val="10"/>
        <rFont val="Roboto Slab"/>
      </rPr>
      <t>On-site generated renewable energy will meet at least 20% of building's anticipated energy needs.</t>
    </r>
  </si>
  <si>
    <t>Application: Calculation letter by professional electrical engineer
Building Permit: Reconfirmation letter by professional electrical engineer</t>
  </si>
  <si>
    <r>
      <t>Sustainable Building Design and Construction.</t>
    </r>
    <r>
      <rPr>
        <sz val="10"/>
        <rFont val="Roboto Slab"/>
      </rPr>
      <t xml:space="preserve"> </t>
    </r>
    <r>
      <rPr>
        <b/>
        <i/>
        <sz val="10"/>
        <rFont val="Roboto Slab"/>
      </rPr>
      <t xml:space="preserve">Please chose </t>
    </r>
    <r>
      <rPr>
        <b/>
        <i/>
        <u/>
        <sz val="10"/>
        <rFont val="Roboto Slab"/>
      </rPr>
      <t>one</t>
    </r>
    <r>
      <rPr>
        <b/>
        <i/>
        <sz val="10"/>
        <rFont val="Roboto Slab"/>
      </rPr>
      <t xml:space="preserve"> of the following two subcategories if seeking sustainable construction points.</t>
    </r>
    <r>
      <rPr>
        <i/>
        <sz val="10"/>
        <rFont val="Roboto Slab"/>
      </rPr>
      <t xml:space="preserve"> The assumption is that if the project is LEED compliant, energy efficiency will be met.  If the project is not LEED compliant, then points may be gained by adding energy efficient components. </t>
    </r>
  </si>
  <si>
    <t xml:space="preserve">LEED </t>
  </si>
  <si>
    <r>
      <t xml:space="preserve">Leadership in Energy &amp; Environmental Design (LEED), or Equivalent, Certification. </t>
    </r>
    <r>
      <rPr>
        <sz val="10"/>
        <rFont val="Roboto Slab"/>
      </rPr>
      <t xml:space="preserve">For new construction or retrofits, demonstrate how applicant intends to design and construct a highly energy efficient project that meets a LEED, or similar, standard. </t>
    </r>
  </si>
  <si>
    <t>LEED Certified</t>
  </si>
  <si>
    <t>Application: Provide a description of specific LEED certification sought (e.g., for Building Design &amp; Construction, for Building Operations &amp; Maintenance), as well as level (e.g., Certified, Silver, Gold, or Platinum) and how the applicant intends to meet requirements. 
Building Permit: Letter from a LEED Accredited inspector verifying that the plan meets LEED standards.</t>
  </si>
  <si>
    <t>LEED Silver</t>
  </si>
  <si>
    <t>LEED Gold</t>
  </si>
  <si>
    <t>LEED Platinum</t>
  </si>
  <si>
    <t>Integrated Energy Efficiency</t>
  </si>
  <si>
    <r>
      <rPr>
        <b/>
        <sz val="10"/>
        <rFont val="Roboto Slab"/>
      </rPr>
      <t>Water Efficiency (fixtures)</t>
    </r>
    <r>
      <rPr>
        <b/>
        <i/>
        <sz val="10"/>
        <rFont val="Roboto Slab"/>
      </rPr>
      <t xml:space="preserve">. </t>
    </r>
    <r>
      <rPr>
        <sz val="10"/>
        <rFont val="Roboto Slab"/>
      </rPr>
      <t xml:space="preserve">*ABCWUA Watersmart Application (Install high efficiency  WaterSense-labeled fixtures and water efficient equipment);
</t>
    </r>
  </si>
  <si>
    <t xml:space="preserve">Application: Submit ABCWUA Water Smart CPR application  
Building Permit: Approved ABCWUA Water Smart CPR application                 </t>
  </si>
  <si>
    <r>
      <rPr>
        <b/>
        <sz val="10"/>
        <rFont val="Roboto Slab"/>
      </rPr>
      <t>Water Efficiency (landscape).</t>
    </r>
    <r>
      <rPr>
        <sz val="10"/>
        <rFont val="Roboto Slab"/>
      </rPr>
      <t xml:space="preserve"> *ABCWUA Xeriscape rebate application (at least 80% of landscaping is desert-friendly xeriscape with drought-tolerant plants and trees, passive water harvesting, and drip irrigation methods)</t>
    </r>
  </si>
  <si>
    <t xml:space="preserve">Application: Submit ABCWUA Xeriscape rebate application (requires inspection) Building Permit: Approved Xeriscape rebates (requires inspection and/or receipts)                 </t>
  </si>
  <si>
    <r>
      <rPr>
        <b/>
        <sz val="10"/>
        <rFont val="Roboto Slab"/>
      </rPr>
      <t xml:space="preserve">Shift to Electric. </t>
    </r>
    <r>
      <rPr>
        <u/>
        <sz val="10"/>
        <rFont val="Roboto Slab"/>
      </rPr>
      <t>Residential</t>
    </r>
    <r>
      <rPr>
        <sz val="10"/>
        <rFont val="Roboto Slab"/>
      </rPr>
      <t xml:space="preserve"> units do not include gas hookups (i.e., no gas stoves, gas water heaters, etc.) - electric appliances only. </t>
    </r>
  </si>
  <si>
    <t xml:space="preserve">Application: Narrative description </t>
  </si>
  <si>
    <r>
      <rPr>
        <b/>
        <sz val="10"/>
        <rFont val="Roboto Slab"/>
      </rPr>
      <t xml:space="preserve">Cool/Permeable Parking. </t>
    </r>
    <r>
      <rPr>
        <sz val="10"/>
        <rFont val="Roboto Slab"/>
      </rPr>
      <t>Project includes cool surface treatments, such as cool pavements, or surface parking is permeable or porous pavement, gravel or another permeable surface. Handicap spaces are exempt from permeable surface material requirements to meet ADA requirements. For parking structures, cool treatment is applied to surface parking/top level of parking garage or green roof is installed.</t>
    </r>
  </si>
  <si>
    <t>Application: Detailed site plan for the parking lot showing pavement material 
Building Permit: Confirm site plan</t>
  </si>
  <si>
    <r>
      <rPr>
        <b/>
        <sz val="10"/>
        <rFont val="Roboto Slab"/>
      </rPr>
      <t>Green Spaces.</t>
    </r>
    <r>
      <rPr>
        <sz val="10"/>
        <rFont val="Roboto Slab"/>
      </rPr>
      <t xml:space="preserve"> Landscaping or usable open space is at least 20% above required IDO requirements; OR rooftop garden covers at least 15% of rooftop area. </t>
    </r>
  </si>
  <si>
    <t>Application: Detailed landscape plan showing pavement materials, along with number, location and coverage of plantings; OR Roof plan showing measurements of total and green roof area. 
Building Permit: Confirm landscape and site plan</t>
  </si>
  <si>
    <t>Sustainable Development Patterns</t>
  </si>
  <si>
    <t>Application: Site plan with parking calculations and dedicated rideshare loading space; narrative statement regarding bike parking and carshare vehicle
Building Permit: Site verifying parking spaces, floor plan with bike space, agreement with ride share company (or other)</t>
  </si>
  <si>
    <r>
      <t xml:space="preserve">On-Site Electric Vehicle Charging Stations. </t>
    </r>
    <r>
      <rPr>
        <sz val="10"/>
        <rFont val="Roboto Slab"/>
      </rPr>
      <t>For projects less than 100 residential units or that require less than 200 parking spaces, project includes two EVSE installed parking spaces.</t>
    </r>
  </si>
  <si>
    <t>Application: Narrative statement
Building Permit: Confirm on site plan</t>
  </si>
  <si>
    <r>
      <t xml:space="preserve">Placemaking: </t>
    </r>
    <r>
      <rPr>
        <b/>
        <sz val="10"/>
        <rFont val="Roboto Slab"/>
      </rPr>
      <t xml:space="preserve">Projects that preserve and protect neighborhood character, provide community gathering spaces and green spaces, and provide focal points for public art will be prioritized. </t>
    </r>
  </si>
  <si>
    <r>
      <rPr>
        <b/>
        <u/>
        <sz val="10"/>
        <rFont val="Roboto Slab"/>
      </rPr>
      <t>Historic Preservation</t>
    </r>
    <r>
      <rPr>
        <b/>
        <sz val="10"/>
        <rFont val="Roboto Slab"/>
      </rPr>
      <t xml:space="preserve">. </t>
    </r>
    <r>
      <rPr>
        <i/>
        <sz val="10"/>
        <rFont val="Roboto Slab"/>
      </rPr>
      <t>If applicable.</t>
    </r>
  </si>
  <si>
    <t>Application: Documentation of historic registration and description of how the asset will be preserved through this project</t>
  </si>
  <si>
    <t xml:space="preserve">Project preserves historically or culturally significant signage, exterior decoration or other façade elements, accredited by architect or historic expert. </t>
  </si>
  <si>
    <t>Application: Narrative statement</t>
  </si>
  <si>
    <t>Enhanced Streetscape</t>
  </si>
  <si>
    <r>
      <rPr>
        <b/>
        <sz val="10"/>
        <rFont val="Roboto Slab"/>
      </rPr>
      <t xml:space="preserve">Minimum Setback. </t>
    </r>
    <r>
      <rPr>
        <sz val="10"/>
        <rFont val="Roboto Slab"/>
      </rPr>
      <t>Building structure or outdoor seating area edge (if restaurant/bar use) is aligned to minimum front setback allowed by the IDO.</t>
    </r>
  </si>
  <si>
    <t>Application: Provide site plan/landscape plan
Building Permit: Confirm on site/landscape plan</t>
  </si>
  <si>
    <r>
      <rPr>
        <b/>
        <sz val="10"/>
        <rFont val="Roboto Slab"/>
      </rPr>
      <t xml:space="preserve">Streetscape Improvements. </t>
    </r>
    <r>
      <rPr>
        <sz val="10"/>
        <rFont val="Roboto Slab"/>
      </rPr>
      <t xml:space="preserve">Project includes at least </t>
    </r>
    <r>
      <rPr>
        <u/>
        <sz val="10"/>
        <rFont val="Roboto Slab"/>
      </rPr>
      <t>two</t>
    </r>
    <r>
      <rPr>
        <sz val="10"/>
        <rFont val="Roboto Slab"/>
      </rPr>
      <t xml:space="preserve"> improvements to increase walkability and the pedestrian urban experience, such as the following:
1. Widened sidewalks by at least 2-feet above IDO minimum
2. Urban furniture components with public access (e.g., benches, chairs, etc.)
3. Pedestrian-scale lighting along sidewalk
4. Parking is located in rear of building
5. Other streetscape amenity or improvement as approved by MRA</t>
    </r>
  </si>
  <si>
    <t>Culture, Art &amp; Community.</t>
  </si>
  <si>
    <t>Project includes a mural that is at least 64 square feet that is within prominent public view</t>
  </si>
  <si>
    <t>Application: Provide site plan
Building Permit: Confirm on site plan</t>
  </si>
  <si>
    <t>Project includes a significant artistic feature such a sculpture, artistic lighting, etc. within prominent public view.</t>
  </si>
  <si>
    <t xml:space="preserve">Project includes a meeting or gathering space that is available to the public or broader community, such as a theatre, classroom space, public art gallery, conference rooms, etc. </t>
  </si>
  <si>
    <t>Application: Provide site plan and explanation of IDO usable open space minimum requirements 
Building Permit: Confirm on site plan
Lease: Written into lease agreement</t>
  </si>
  <si>
    <t>BONUS POINTS</t>
  </si>
  <si>
    <t>Bonus Points for Residential Developments</t>
  </si>
  <si>
    <t>Total Bonus Points Available per Category</t>
  </si>
  <si>
    <r>
      <rPr>
        <b/>
        <u/>
        <sz val="10"/>
        <rFont val="Roboto Slab"/>
      </rPr>
      <t>Universal Design Standards</t>
    </r>
    <r>
      <rPr>
        <b/>
        <sz val="10"/>
        <rFont val="Roboto Slab"/>
      </rPr>
      <t xml:space="preserve">. </t>
    </r>
    <r>
      <rPr>
        <sz val="10"/>
        <rFont val="Roboto Slab"/>
      </rPr>
      <t xml:space="preserve"> More than 20% of the units meet universal design standards for accessibility for all ages. See Housing Choices for Albuquerque's Older Adults report for guidelines: https://www.cabq.gov/seniors/age-friendly-albuquerque </t>
    </r>
  </si>
  <si>
    <r>
      <t xml:space="preserve">Activates Neighborhood. </t>
    </r>
    <r>
      <rPr>
        <sz val="10"/>
        <rFont val="Roboto Slab"/>
      </rPr>
      <t xml:space="preserve">Project reactivates or removes a structure that has been abandoned (vacant) and has become blighted. </t>
    </r>
  </si>
  <si>
    <t>Application: Narrative statement
Building Permit: Confirm on site plan/building plans</t>
  </si>
  <si>
    <r>
      <t xml:space="preserve">Adds Missing-Middle Housing. </t>
    </r>
    <r>
      <rPr>
        <sz val="10"/>
        <rFont val="Roboto Slab"/>
      </rPr>
      <t xml:space="preserve">Project adds housing to an urban infill lot of less than one acre in size (no minimum density required). </t>
    </r>
  </si>
  <si>
    <t>TOTAL AVAILABLE BONUS POINTS</t>
  </si>
  <si>
    <r>
      <rPr>
        <b/>
        <sz val="10"/>
        <rFont val="Roboto Slab"/>
      </rPr>
      <t xml:space="preserve">Encourages Alternative Transportation. </t>
    </r>
    <r>
      <rPr>
        <sz val="10"/>
        <rFont val="Roboto Slab"/>
      </rPr>
      <t xml:space="preserve"> Project cannot provide more parking than minimally required by the IDO* </t>
    </r>
    <r>
      <rPr>
        <u/>
        <sz val="10"/>
        <rFont val="Roboto Slab"/>
      </rPr>
      <t>and</t>
    </r>
    <r>
      <rPr>
        <sz val="10"/>
        <rFont val="Roboto Slab"/>
      </rPr>
      <t xml:space="preserve"> one of the following criteria are met:
1.  Site Plan includes at least one EV capable parking space or  dedicated ride share loading space.
2.  Project includes a dedicated area for sheltered (interior or covered exterior) bike storage.  
3.  The project incorporates a shared parking agreement to reduce the overall required on-site parking.
4. Project provides at least one dedicated carshare vehicle per 200 units or 20,000 square feet of commercial space.
</t>
    </r>
    <r>
      <rPr>
        <i/>
        <sz val="10"/>
        <rFont val="Roboto Slab"/>
      </rPr>
      <t>* Exceptions may only be made for renovations of existing structures that do not include upgrades or changes to existing on-site parking</t>
    </r>
    <r>
      <rPr>
        <sz val="10"/>
        <rFont val="Roboto Slab"/>
      </rPr>
      <t xml:space="preserve">. </t>
    </r>
  </si>
  <si>
    <t xml:space="preserve">Project protects and preserves historic structures, districts, sites, objects, or designed landscapes from deterioration or destruction. Building or landscape being preserved must be officially recognized by the City of Albuquerque, State of New Mexico, or listed in the National Register of Historic Places. </t>
  </si>
  <si>
    <t>Application: Provide site plan/landscape plan and include description of which streetscape improvements are being met. Request more instructions from MRA staff for earning increased landscaping points
Building Permit: Confirm on site/landscape plan</t>
  </si>
  <si>
    <r>
      <rPr>
        <b/>
        <u/>
        <sz val="10"/>
        <rFont val="Roboto Slab"/>
      </rPr>
      <t>Rooftop or Elevated Deck</t>
    </r>
    <r>
      <rPr>
        <b/>
        <sz val="10"/>
        <rFont val="Roboto Slab"/>
      </rPr>
      <t>.</t>
    </r>
    <r>
      <rPr>
        <sz val="10"/>
        <rFont val="Roboto Slab"/>
      </rPr>
      <t xml:space="preserve">  Project includes an outdoor deck on the second floor or higher.  Deck must be at least 500 square feet.  Deck must be available for use by public patrons such as hotel guests/restaurant or bar patrons/office users (dependent on building type). Rooftop decks available exclusive for residential users does not qualify.</t>
    </r>
  </si>
  <si>
    <t>Application: Project narrative, provide site plan/building drawings with notes
Building Permit: Confirm on site/building plans</t>
  </si>
  <si>
    <r>
      <rPr>
        <b/>
        <u/>
        <sz val="10"/>
        <rFont val="Roboto Slab"/>
      </rPr>
      <t>Safety and Security.</t>
    </r>
    <r>
      <rPr>
        <sz val="10"/>
        <rFont val="Roboto Slab"/>
      </rPr>
      <t xml:space="preserve">  Project incorporates Crime Prevention Through Environmental Design (CPTED) principles: </t>
    </r>
    <r>
      <rPr>
        <u/>
        <sz val="10"/>
        <rFont val="Roboto Slab"/>
      </rPr>
      <t>Natural Surveillance</t>
    </r>
    <r>
      <rPr>
        <sz val="10"/>
        <rFont val="Roboto Slab"/>
      </rPr>
      <t xml:space="preserve"> - Encourage "eyes everywhere" by shaping the environment to allow easy visibility; </t>
    </r>
    <r>
      <rPr>
        <u/>
        <sz val="10"/>
        <rFont val="Roboto Slab"/>
      </rPr>
      <t>Territorial Reinforcement</t>
    </r>
    <r>
      <rPr>
        <sz val="10"/>
        <rFont val="Roboto Slab"/>
      </rPr>
      <t xml:space="preserve"> - Establish boundaries to promote ownership and protection; </t>
    </r>
    <r>
      <rPr>
        <u/>
        <sz val="10"/>
        <rFont val="Roboto Slab"/>
      </rPr>
      <t>Access Control</t>
    </r>
    <r>
      <rPr>
        <sz val="10"/>
        <rFont val="Roboto Slab"/>
      </rPr>
      <t xml:space="preserve"> - Limit entry and egress points; </t>
    </r>
    <r>
      <rPr>
        <u/>
        <sz val="10"/>
        <rFont val="Roboto Slab"/>
      </rPr>
      <t>Maintenance and Management</t>
    </r>
    <r>
      <rPr>
        <sz val="10"/>
        <rFont val="Roboto Slab"/>
      </rPr>
      <t xml:space="preserve"> - Keep the environment safe and well-maintained. </t>
    </r>
  </si>
  <si>
    <t>Application: Provide site plan and narrative (APD review of site plan at application)
Building Permit: Confirm on site plan, architecture plans</t>
  </si>
  <si>
    <t>Large-Scale Commercial or Industrial</t>
  </si>
  <si>
    <r>
      <rPr>
        <b/>
        <u/>
        <sz val="10"/>
        <rFont val="Roboto Slab"/>
      </rPr>
      <t>5,500 - 15,000 square feet:</t>
    </r>
    <r>
      <rPr>
        <sz val="10"/>
        <rFont val="Roboto Slab"/>
      </rPr>
      <t xml:space="preserve"> Retail, commercial, or artisan or light manufacturing space (for commercial user and not to be used as residential leasing or amenity space)</t>
    </r>
  </si>
  <si>
    <r>
      <rPr>
        <b/>
        <u/>
        <sz val="10"/>
        <rFont val="Roboto Slab"/>
      </rPr>
      <t>Over 15,000 square feet:</t>
    </r>
    <r>
      <rPr>
        <sz val="10"/>
        <rFont val="Roboto Slab"/>
      </rPr>
      <t xml:space="preserve">  Large retail, commercial, or industrial space, includes a flexible design concept for access, loading, or other infrastructure or facilities to allow for a variety of uses and tenants, both current and future.</t>
    </r>
  </si>
  <si>
    <r>
      <rPr>
        <b/>
        <u/>
        <sz val="10"/>
        <rFont val="Roboto Slab"/>
      </rPr>
      <t>Shared uses:</t>
    </r>
    <r>
      <rPr>
        <sz val="10"/>
        <rFont val="Roboto Slab"/>
      </rPr>
      <t xml:space="preserve"> Interior commercial and/or retail spaces will have a shared-business model, such as a food hall, craft or artisan market, etc. </t>
    </r>
  </si>
  <si>
    <t>Choose one.</t>
  </si>
  <si>
    <t>TOTAL POINTS FOR ALL CATEGORIES</t>
  </si>
  <si>
    <r>
      <t xml:space="preserve">Category.
</t>
    </r>
    <r>
      <rPr>
        <u/>
        <sz val="12"/>
        <rFont val="Roboto Slab"/>
      </rPr>
      <t>Subcategory.</t>
    </r>
  </si>
  <si>
    <t>TOTAL POSSIBLE POINTS</t>
  </si>
  <si>
    <t>MINIMUM POINTS REQUIRED</t>
  </si>
  <si>
    <t xml:space="preserve">TOTAL POINTS EARNED </t>
  </si>
  <si>
    <t>DIFFERENCE (TO QUALIFY FOR BONUS POINTS PER RFP)</t>
  </si>
  <si>
    <t>Minimum Required Points = 30% (Total Points for all Categories)
Total Points Earned = Points Earned for All Categories + Residential Bonus Points Earned.
1-39 points = Not qualified; 40-135 points = Qualified</t>
  </si>
  <si>
    <r>
      <rPr>
        <b/>
        <sz val="18"/>
        <rFont val="Roboto Slab"/>
      </rPr>
      <t>Community Benefit Matrix for Request for Proposal #02-2026</t>
    </r>
    <r>
      <rPr>
        <sz val="18"/>
        <rFont val="Roboto Slab"/>
      </rPr>
      <t xml:space="preserve">                                           </t>
    </r>
    <r>
      <rPr>
        <b/>
        <sz val="18"/>
        <rFont val="Roboto Slab"/>
      </rPr>
      <t>EXHIBIT 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</si>
</sst>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8"/>
      <name val="Roboto Slab"/>
    </font>
    <font>
      <b/>
      <sz val="18"/>
      <name val="Roboto Slab"/>
    </font>
    <font>
      <b/>
      <sz val="16"/>
      <name val="Roboto Slab"/>
    </font>
    <font>
      <b/>
      <sz val="12"/>
      <name val="Roboto Slab"/>
    </font>
    <font>
      <b/>
      <sz val="10"/>
      <name val="Roboto Slab"/>
    </font>
    <font>
      <b/>
      <sz val="11"/>
      <name val="Roboto Slab"/>
    </font>
    <font>
      <i/>
      <sz val="10"/>
      <name val="Roboto Slab"/>
    </font>
    <font>
      <sz val="10"/>
      <name val="Roboto Slab"/>
    </font>
    <font>
      <b/>
      <u/>
      <sz val="10"/>
      <name val="Roboto Slab"/>
    </font>
    <font>
      <b/>
      <i/>
      <sz val="10"/>
      <name val="Roboto Slab"/>
    </font>
    <font>
      <b/>
      <i/>
      <u/>
      <sz val="10"/>
      <name val="Roboto Slab"/>
    </font>
    <font>
      <u/>
      <sz val="10"/>
      <name val="Roboto Slab"/>
    </font>
    <font>
      <b/>
      <sz val="14"/>
      <name val="Roboto Slab"/>
    </font>
    <font>
      <i/>
      <sz val="11"/>
      <name val="Roboto Slab"/>
    </font>
    <font>
      <sz val="11"/>
      <name val="Calibri"/>
      <family val="2"/>
      <scheme val="minor"/>
    </font>
    <font>
      <b/>
      <sz val="10.5"/>
      <name val="Roboto Slab"/>
    </font>
    <font>
      <sz val="11"/>
      <name val="Roboto Slab"/>
    </font>
    <font>
      <u/>
      <sz val="12"/>
      <name val="Roboto Slab"/>
    </font>
    <font>
      <b/>
      <sz val="11"/>
      <name val="Robo SLAB"/>
    </font>
    <font>
      <sz val="11"/>
      <name val="Robo SLAB"/>
    </font>
    <font>
      <b/>
      <sz val="10"/>
      <name val="Robo SLAB"/>
    </font>
  </fonts>
  <fills count="14">
    <fill>
      <patternFill patternType="none"/>
    </fill>
    <fill>
      <patternFill patternType="gray125"/>
    </fill>
    <fill>
      <patternFill patternType="solid">
        <fgColor rgb="FF0E89AA"/>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3">
    <xf numFmtId="0" fontId="0" fillId="0" borderId="0" xfId="0"/>
    <xf numFmtId="0" fontId="5" fillId="3" borderId="1" xfId="0" applyFont="1" applyFill="1" applyBorder="1" applyAlignment="1">
      <alignment horizontal="right" vertical="top"/>
    </xf>
    <xf numFmtId="0" fontId="5" fillId="4" borderId="1" xfId="0" applyFont="1" applyFill="1" applyBorder="1" applyAlignment="1">
      <alignment horizontal="right" vertical="top"/>
    </xf>
    <xf numFmtId="0" fontId="5" fillId="7" borderId="1" xfId="0" applyFont="1" applyFill="1" applyBorder="1" applyAlignment="1">
      <alignment horizontal="right" vertical="top"/>
    </xf>
    <xf numFmtId="0" fontId="5" fillId="8" borderId="1" xfId="0" applyFont="1" applyFill="1" applyBorder="1" applyAlignment="1">
      <alignment horizontal="right" vertical="top"/>
    </xf>
    <xf numFmtId="0" fontId="5" fillId="9" borderId="1" xfId="0" applyFont="1" applyFill="1" applyBorder="1" applyAlignment="1">
      <alignment horizontal="right" vertical="top"/>
    </xf>
    <xf numFmtId="0" fontId="8" fillId="8" borderId="1" xfId="0" applyFont="1" applyFill="1" applyBorder="1" applyAlignment="1">
      <alignment horizontal="left" vertical="top" wrapText="1" indent="3"/>
    </xf>
    <xf numFmtId="0" fontId="15" fillId="0" borderId="1" xfId="0" applyFont="1" applyBorder="1"/>
    <xf numFmtId="0" fontId="17" fillId="0" borderId="1" xfId="0" applyFont="1" applyBorder="1" applyAlignment="1">
      <alignment horizontal="right" vertical="top"/>
    </xf>
    <xf numFmtId="0" fontId="8" fillId="9" borderId="1" xfId="0" applyFont="1" applyFill="1" applyBorder="1" applyAlignment="1">
      <alignment horizontal="right" vertical="top" wrapText="1"/>
    </xf>
    <xf numFmtId="0" fontId="8" fillId="9" borderId="1" xfId="0" applyFont="1" applyFill="1" applyBorder="1" applyAlignment="1">
      <alignment horizontal="right" vertical="top"/>
    </xf>
    <xf numFmtId="0" fontId="6" fillId="12" borderId="1" xfId="0" applyFont="1" applyFill="1" applyBorder="1" applyAlignment="1">
      <alignment horizontal="center" wrapText="1"/>
    </xf>
    <xf numFmtId="0" fontId="5" fillId="0" borderId="1" xfId="0" applyFont="1" applyBorder="1" applyAlignment="1" applyProtection="1">
      <alignment horizontal="right" vertical="top"/>
      <protection locked="0"/>
    </xf>
    <xf numFmtId="0" fontId="0" fillId="0" borderId="1" xfId="0" applyBorder="1"/>
    <xf numFmtId="0" fontId="3" fillId="7" borderId="1" xfId="0" applyFont="1" applyFill="1" applyBorder="1" applyAlignment="1">
      <alignment horizontal="left" vertical="top" wrapText="1"/>
    </xf>
    <xf numFmtId="0" fontId="4" fillId="7" borderId="1" xfId="0" applyFont="1" applyFill="1" applyBorder="1" applyAlignment="1">
      <alignment horizontal="center" wrapText="1"/>
    </xf>
    <xf numFmtId="0" fontId="4" fillId="7" borderId="1" xfId="0" applyFont="1" applyFill="1" applyBorder="1" applyAlignment="1">
      <alignment horizontal="left" wrapText="1"/>
    </xf>
    <xf numFmtId="0" fontId="3" fillId="12" borderId="1" xfId="0" applyFont="1" applyFill="1" applyBorder="1" applyAlignment="1">
      <alignment horizontal="left" wrapText="1"/>
    </xf>
    <xf numFmtId="0" fontId="6" fillId="12" borderId="1" xfId="0" applyFont="1" applyFill="1" applyBorder="1" applyAlignment="1">
      <alignment horizontal="left" wrapText="1"/>
    </xf>
    <xf numFmtId="0" fontId="5" fillId="3" borderId="1" xfId="0" applyFont="1" applyFill="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vertical="top" wrapText="1"/>
    </xf>
    <xf numFmtId="0" fontId="5" fillId="3" borderId="1" xfId="0" applyFont="1" applyFill="1" applyBorder="1" applyAlignment="1">
      <alignment horizontal="center" vertical="top"/>
    </xf>
    <xf numFmtId="0" fontId="5" fillId="3" borderId="1" xfId="0" applyFont="1" applyFill="1" applyBorder="1" applyAlignment="1">
      <alignment horizontal="left" vertical="top"/>
    </xf>
    <xf numFmtId="0" fontId="5"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8" fillId="0" borderId="1" xfId="0" applyFont="1" applyBorder="1" applyAlignment="1">
      <alignment horizontal="left" vertical="top" wrapText="1" indent="2"/>
    </xf>
    <xf numFmtId="0" fontId="8"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5" fillId="6" borderId="1" xfId="0" applyFont="1" applyFill="1" applyBorder="1" applyAlignment="1">
      <alignment horizontal="right" vertical="top"/>
    </xf>
    <xf numFmtId="0" fontId="8" fillId="0" borderId="1" xfId="0" applyFont="1" applyBorder="1" applyAlignment="1">
      <alignment horizontal="left" vertical="top" indent="2"/>
    </xf>
    <xf numFmtId="0" fontId="5" fillId="9" borderId="1" xfId="0" applyFont="1" applyFill="1" applyBorder="1" applyAlignment="1">
      <alignment horizontal="center" vertical="top"/>
    </xf>
    <xf numFmtId="0" fontId="5" fillId="0" borderId="1" xfId="0" applyFont="1" applyBorder="1" applyAlignment="1">
      <alignment horizontal="left" vertical="top" wrapText="1" indent="3"/>
    </xf>
    <xf numFmtId="0" fontId="8" fillId="0" borderId="1" xfId="0" applyFont="1" applyBorder="1" applyAlignment="1">
      <alignment horizontal="left" vertical="top" wrapText="1" indent="4"/>
    </xf>
    <xf numFmtId="0" fontId="8" fillId="0" borderId="1" xfId="0" applyFont="1" applyBorder="1" applyAlignment="1">
      <alignment horizontal="left" vertical="top" wrapText="1" indent="3"/>
    </xf>
    <xf numFmtId="0" fontId="9" fillId="0" borderId="1" xfId="0" applyFont="1" applyFill="1" applyBorder="1" applyAlignment="1">
      <alignment horizontal="left" vertical="top"/>
    </xf>
    <xf numFmtId="0" fontId="6" fillId="2" borderId="1" xfId="0" applyFont="1" applyFill="1" applyBorder="1" applyAlignment="1">
      <alignment horizontal="right" vertical="top" wrapText="1"/>
    </xf>
    <xf numFmtId="0" fontId="0" fillId="0" borderId="1" xfId="0" applyFill="1" applyBorder="1"/>
    <xf numFmtId="0" fontId="13" fillId="12" borderId="1" xfId="0" applyFont="1" applyFill="1" applyBorder="1" applyAlignment="1">
      <alignment horizontal="left" wrapText="1"/>
    </xf>
    <xf numFmtId="0" fontId="9" fillId="0" borderId="1" xfId="0" applyFont="1" applyBorder="1" applyAlignment="1">
      <alignment horizontal="left" vertical="top" wrapText="1"/>
    </xf>
    <xf numFmtId="1" fontId="5" fillId="6" borderId="1" xfId="0" applyNumberFormat="1" applyFont="1" applyFill="1" applyBorder="1" applyAlignment="1">
      <alignment horizontal="right" vertical="top"/>
    </xf>
    <xf numFmtId="0" fontId="20" fillId="0" borderId="1" xfId="0" applyFont="1" applyBorder="1" applyAlignment="1">
      <alignment horizontal="right" vertical="top"/>
    </xf>
    <xf numFmtId="0" fontId="20" fillId="0" borderId="1" xfId="0" applyFont="1" applyBorder="1" applyAlignment="1">
      <alignment horizontal="left" vertical="top" wrapText="1"/>
    </xf>
    <xf numFmtId="0" fontId="17" fillId="0" borderId="1" xfId="0" applyFont="1" applyBorder="1" applyAlignment="1">
      <alignment horizontal="left" vertical="top" wrapText="1"/>
    </xf>
    <xf numFmtId="0" fontId="6" fillId="0" borderId="1" xfId="0" applyFont="1" applyBorder="1" applyAlignment="1">
      <alignment horizontal="right" vertical="top"/>
    </xf>
    <xf numFmtId="0" fontId="15" fillId="13" borderId="1" xfId="0" applyFont="1" applyFill="1" applyBorder="1"/>
    <xf numFmtId="0" fontId="16" fillId="13" borderId="1" xfId="0" applyFont="1" applyFill="1" applyBorder="1" applyAlignment="1">
      <alignment horizontal="center" wrapText="1"/>
    </xf>
    <xf numFmtId="0" fontId="8" fillId="13" borderId="1" xfId="0" applyFont="1" applyFill="1" applyBorder="1" applyAlignment="1">
      <alignment horizontal="left" vertical="top" wrapText="1"/>
    </xf>
    <xf numFmtId="0" fontId="21" fillId="5" borderId="1" xfId="0" applyFont="1" applyFill="1" applyBorder="1" applyAlignment="1">
      <alignment horizontal="right" vertical="top" wrapText="1"/>
    </xf>
    <xf numFmtId="1" fontId="19" fillId="5" borderId="1" xfId="0" applyNumberFormat="1" applyFont="1" applyFill="1" applyBorder="1" applyAlignment="1">
      <alignment horizontal="right" vertical="top" wrapText="1"/>
    </xf>
    <xf numFmtId="0" fontId="21" fillId="5" borderId="1" xfId="0" applyFont="1" applyFill="1" applyBorder="1" applyAlignment="1">
      <alignment horizontal="right"/>
    </xf>
    <xf numFmtId="0" fontId="20" fillId="5" borderId="1" xfId="0" applyFont="1" applyFill="1" applyBorder="1"/>
    <xf numFmtId="0" fontId="19" fillId="5" borderId="1" xfId="0" applyFont="1" applyFill="1" applyBorder="1" applyAlignment="1">
      <alignment horizontal="right" vertical="top" wrapText="1"/>
    </xf>
    <xf numFmtId="0" fontId="19" fillId="5" borderId="1" xfId="0" applyFont="1" applyFill="1" applyBorder="1"/>
    <xf numFmtId="0" fontId="1" fillId="10" borderId="1" xfId="0" applyFont="1" applyFill="1" applyBorder="1" applyAlignment="1" applyProtection="1">
      <alignment horizontal="left"/>
      <protection locked="0"/>
    </xf>
    <xf numFmtId="0" fontId="8" fillId="0" borderId="1" xfId="0" applyFont="1" applyBorder="1" applyAlignment="1">
      <alignment horizontal="left" vertical="top" wrapText="1"/>
    </xf>
    <xf numFmtId="0" fontId="8" fillId="5" borderId="1" xfId="0" applyFont="1" applyFill="1" applyBorder="1" applyAlignment="1">
      <alignment horizontal="left" vertical="top" wrapText="1"/>
    </xf>
    <xf numFmtId="0" fontId="5" fillId="3" borderId="1" xfId="0" applyFont="1" applyFill="1" applyBorder="1" applyAlignment="1">
      <alignment horizontal="center" vertical="top"/>
    </xf>
    <xf numFmtId="0" fontId="5" fillId="9" borderId="1" xfId="0" applyFont="1" applyFill="1" applyBorder="1" applyAlignment="1">
      <alignment horizontal="center" vertical="top"/>
    </xf>
    <xf numFmtId="0" fontId="8" fillId="3" borderId="1" xfId="0" applyFont="1" applyFill="1" applyBorder="1" applyAlignment="1">
      <alignment horizontal="center" vertical="top"/>
    </xf>
    <xf numFmtId="0" fontId="14"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3" fillId="11"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775EC-30A4-41B8-B8F5-A38EA44384BF}">
  <sheetPr>
    <pageSetUpPr fitToPage="1"/>
  </sheetPr>
  <dimension ref="A1:D104"/>
  <sheetViews>
    <sheetView tabSelected="1" topLeftCell="A82" workbookViewId="0">
      <selection sqref="A1:D1"/>
    </sheetView>
  </sheetViews>
  <sheetFormatPr defaultColWidth="9.109375" defaultRowHeight="14.4"/>
  <cols>
    <col min="1" max="1" width="62.88671875" style="7" customWidth="1"/>
    <col min="2" max="2" width="19.44140625" style="7" customWidth="1"/>
    <col min="3" max="3" width="18.109375" style="8" customWidth="1"/>
    <col min="4" max="4" width="69.33203125" style="43" customWidth="1"/>
    <col min="5" max="16384" width="9.109375" style="13"/>
  </cols>
  <sheetData>
    <row r="1" spans="1:4" ht="22.8">
      <c r="A1" s="54" t="s">
        <v>106</v>
      </c>
      <c r="B1" s="54"/>
      <c r="C1" s="54"/>
      <c r="D1" s="54"/>
    </row>
    <row r="2" spans="1:4" ht="39" customHeight="1">
      <c r="A2" s="14" t="s">
        <v>100</v>
      </c>
      <c r="B2" s="15" t="s">
        <v>0</v>
      </c>
      <c r="C2" s="15" t="s">
        <v>1</v>
      </c>
      <c r="D2" s="16" t="s">
        <v>2</v>
      </c>
    </row>
    <row r="3" spans="1:4" ht="99" customHeight="1">
      <c r="A3" s="17" t="s">
        <v>3</v>
      </c>
      <c r="B3" s="11" t="s">
        <v>4</v>
      </c>
      <c r="C3" s="11" t="s">
        <v>5</v>
      </c>
      <c r="D3" s="18" t="s">
        <v>6</v>
      </c>
    </row>
    <row r="4" spans="1:4" ht="26.4">
      <c r="A4" s="19" t="s">
        <v>7</v>
      </c>
      <c r="B4" s="57"/>
      <c r="C4" s="57"/>
      <c r="D4" s="57"/>
    </row>
    <row r="5" spans="1:4" ht="39.6">
      <c r="A5" s="20" t="s">
        <v>95</v>
      </c>
      <c r="B5" s="9">
        <v>5</v>
      </c>
      <c r="C5" s="12"/>
      <c r="D5" s="21" t="s">
        <v>8</v>
      </c>
    </row>
    <row r="6" spans="1:4">
      <c r="A6" s="22" t="s">
        <v>94</v>
      </c>
      <c r="B6" s="57" t="s">
        <v>9</v>
      </c>
      <c r="C6" s="57"/>
      <c r="D6" s="23"/>
    </row>
    <row r="7" spans="1:4" ht="52.8">
      <c r="A7" s="20" t="s">
        <v>96</v>
      </c>
      <c r="B7" s="10">
        <v>3</v>
      </c>
      <c r="C7" s="12"/>
      <c r="D7" s="24" t="s">
        <v>10</v>
      </c>
    </row>
    <row r="8" spans="1:4">
      <c r="A8" s="2" t="s">
        <v>11</v>
      </c>
      <c r="B8" s="2">
        <v>5</v>
      </c>
      <c r="C8" s="2"/>
      <c r="D8" s="2"/>
    </row>
    <row r="9" spans="1:4" ht="52.8">
      <c r="A9" s="20" t="s">
        <v>97</v>
      </c>
      <c r="B9" s="10">
        <v>5</v>
      </c>
      <c r="C9" s="12"/>
      <c r="D9" s="20" t="s">
        <v>12</v>
      </c>
    </row>
    <row r="10" spans="1:4">
      <c r="A10" s="2" t="s">
        <v>11</v>
      </c>
      <c r="B10" s="2">
        <f>SUM(B9)</f>
        <v>5</v>
      </c>
      <c r="C10" s="2"/>
      <c r="D10" s="2"/>
    </row>
    <row r="11" spans="1:4">
      <c r="A11" s="25" t="s">
        <v>13</v>
      </c>
      <c r="B11" s="57"/>
      <c r="C11" s="57"/>
      <c r="D11" s="57"/>
    </row>
    <row r="12" spans="1:4">
      <c r="A12" s="25" t="s">
        <v>98</v>
      </c>
      <c r="B12" s="57"/>
      <c r="C12" s="57"/>
      <c r="D12" s="57"/>
    </row>
    <row r="13" spans="1:4">
      <c r="A13" s="26" t="s">
        <v>14</v>
      </c>
      <c r="B13" s="10">
        <v>5</v>
      </c>
      <c r="C13" s="12"/>
      <c r="D13" s="55" t="s">
        <v>15</v>
      </c>
    </row>
    <row r="14" spans="1:4">
      <c r="A14" s="26" t="s">
        <v>16</v>
      </c>
      <c r="B14" s="10">
        <v>7</v>
      </c>
      <c r="C14" s="12"/>
      <c r="D14" s="55"/>
    </row>
    <row r="15" spans="1:4">
      <c r="A15" s="26" t="s">
        <v>17</v>
      </c>
      <c r="B15" s="10">
        <v>9</v>
      </c>
      <c r="C15" s="12"/>
      <c r="D15" s="55"/>
    </row>
    <row r="16" spans="1:4">
      <c r="A16" s="26" t="s">
        <v>18</v>
      </c>
      <c r="B16" s="10">
        <v>10</v>
      </c>
      <c r="C16" s="12"/>
      <c r="D16" s="55"/>
    </row>
    <row r="17" spans="1:4">
      <c r="A17" s="2" t="s">
        <v>11</v>
      </c>
      <c r="B17" s="2">
        <v>10</v>
      </c>
      <c r="C17" s="2"/>
      <c r="D17" s="2"/>
    </row>
    <row r="18" spans="1:4" ht="83.25" customHeight="1">
      <c r="A18" s="27" t="s">
        <v>19</v>
      </c>
      <c r="B18" s="59"/>
      <c r="C18" s="59"/>
      <c r="D18" s="59"/>
    </row>
    <row r="19" spans="1:4">
      <c r="A19" s="26" t="s">
        <v>20</v>
      </c>
      <c r="B19" s="10">
        <v>2</v>
      </c>
      <c r="C19" s="12"/>
      <c r="D19" s="56" t="s">
        <v>21</v>
      </c>
    </row>
    <row r="20" spans="1:4">
      <c r="A20" s="26" t="s">
        <v>22</v>
      </c>
      <c r="B20" s="10">
        <v>4</v>
      </c>
      <c r="C20" s="12"/>
      <c r="D20" s="56"/>
    </row>
    <row r="21" spans="1:4">
      <c r="A21" s="26" t="s">
        <v>23</v>
      </c>
      <c r="B21" s="10">
        <v>5</v>
      </c>
      <c r="C21" s="12"/>
      <c r="D21" s="56"/>
    </row>
    <row r="22" spans="1:4">
      <c r="A22" s="2" t="s">
        <v>11</v>
      </c>
      <c r="B22" s="2">
        <v>5</v>
      </c>
      <c r="C22" s="2"/>
      <c r="D22" s="2"/>
    </row>
    <row r="23" spans="1:4">
      <c r="A23" s="28" t="s">
        <v>24</v>
      </c>
      <c r="B23" s="1"/>
      <c r="C23" s="1"/>
      <c r="D23" s="1"/>
    </row>
    <row r="24" spans="1:4" ht="26.4">
      <c r="A24" s="26" t="s">
        <v>25</v>
      </c>
      <c r="B24" s="10">
        <v>3</v>
      </c>
      <c r="C24" s="12"/>
      <c r="D24" s="20" t="s">
        <v>26</v>
      </c>
    </row>
    <row r="25" spans="1:4">
      <c r="A25" s="26" t="s">
        <v>27</v>
      </c>
      <c r="B25" s="10">
        <v>2</v>
      </c>
      <c r="C25" s="12"/>
      <c r="D25" s="20" t="s">
        <v>28</v>
      </c>
    </row>
    <row r="26" spans="1:4" ht="39.6">
      <c r="A26" s="26" t="s">
        <v>29</v>
      </c>
      <c r="B26" s="10">
        <v>3</v>
      </c>
      <c r="C26" s="12"/>
      <c r="D26" s="20" t="s">
        <v>30</v>
      </c>
    </row>
    <row r="27" spans="1:4" ht="39.6">
      <c r="A27" s="26" t="s">
        <v>31</v>
      </c>
      <c r="B27" s="10">
        <v>2</v>
      </c>
      <c r="C27" s="12"/>
      <c r="D27" s="20" t="s">
        <v>32</v>
      </c>
    </row>
    <row r="28" spans="1:4">
      <c r="A28" s="2" t="s">
        <v>11</v>
      </c>
      <c r="B28" s="2">
        <v>10</v>
      </c>
      <c r="C28" s="2"/>
      <c r="D28" s="2"/>
    </row>
    <row r="29" spans="1:4">
      <c r="A29" s="29" t="s">
        <v>33</v>
      </c>
      <c r="B29" s="3">
        <f>B8+B10+B17+B22+B28</f>
        <v>35</v>
      </c>
      <c r="C29" s="3"/>
      <c r="D29" s="3"/>
    </row>
    <row r="30" spans="1:4">
      <c r="A30" s="4"/>
      <c r="B30" s="4"/>
      <c r="C30" s="4"/>
      <c r="D30" s="4"/>
    </row>
    <row r="31" spans="1:4" ht="75" customHeight="1">
      <c r="A31" s="17" t="s">
        <v>34</v>
      </c>
      <c r="B31" s="11" t="s">
        <v>4</v>
      </c>
      <c r="C31" s="11" t="s">
        <v>5</v>
      </c>
      <c r="D31" s="18" t="s">
        <v>6</v>
      </c>
    </row>
    <row r="32" spans="1:4" ht="27.75" customHeight="1">
      <c r="A32" s="25" t="s">
        <v>35</v>
      </c>
      <c r="B32" s="57"/>
      <c r="C32" s="57"/>
      <c r="D32" s="57"/>
    </row>
    <row r="33" spans="1:4">
      <c r="A33" s="30" t="s">
        <v>36</v>
      </c>
      <c r="B33" s="10">
        <v>3</v>
      </c>
      <c r="C33" s="12"/>
      <c r="D33" s="55" t="s">
        <v>37</v>
      </c>
    </row>
    <row r="34" spans="1:4">
      <c r="A34" s="26" t="s">
        <v>38</v>
      </c>
      <c r="B34" s="10">
        <v>5</v>
      </c>
      <c r="C34" s="12"/>
      <c r="D34" s="55"/>
    </row>
    <row r="35" spans="1:4">
      <c r="A35" s="2" t="s">
        <v>11</v>
      </c>
      <c r="B35" s="2">
        <v>5</v>
      </c>
      <c r="C35" s="2"/>
      <c r="D35" s="2"/>
    </row>
    <row r="36" spans="1:4" ht="45" customHeight="1">
      <c r="A36" s="24" t="s">
        <v>39</v>
      </c>
      <c r="B36" s="10">
        <v>12</v>
      </c>
      <c r="C36" s="12"/>
      <c r="D36" s="20" t="s">
        <v>40</v>
      </c>
    </row>
    <row r="37" spans="1:4">
      <c r="A37" s="2" t="s">
        <v>11</v>
      </c>
      <c r="B37" s="2">
        <f>SUM(B36)</f>
        <v>12</v>
      </c>
      <c r="C37" s="2"/>
      <c r="D37" s="2"/>
    </row>
    <row r="38" spans="1:4" ht="89.25" customHeight="1">
      <c r="A38" s="28" t="s">
        <v>41</v>
      </c>
      <c r="B38" s="57"/>
      <c r="C38" s="57"/>
      <c r="D38" s="57"/>
    </row>
    <row r="39" spans="1:4">
      <c r="A39" s="31" t="s">
        <v>42</v>
      </c>
      <c r="B39" s="58"/>
      <c r="C39" s="58"/>
      <c r="D39" s="58"/>
    </row>
    <row r="40" spans="1:4" ht="86.25" customHeight="1">
      <c r="A40" s="32" t="s">
        <v>43</v>
      </c>
      <c r="B40" s="57"/>
      <c r="C40" s="57"/>
      <c r="D40" s="57"/>
    </row>
    <row r="41" spans="1:4">
      <c r="A41" s="33" t="s">
        <v>44</v>
      </c>
      <c r="B41" s="10">
        <v>8</v>
      </c>
      <c r="C41" s="12"/>
      <c r="D41" s="55" t="s">
        <v>45</v>
      </c>
    </row>
    <row r="42" spans="1:4">
      <c r="A42" s="33" t="s">
        <v>46</v>
      </c>
      <c r="B42" s="10">
        <v>10</v>
      </c>
      <c r="C42" s="12"/>
      <c r="D42" s="55"/>
    </row>
    <row r="43" spans="1:4">
      <c r="A43" s="33" t="s">
        <v>47</v>
      </c>
      <c r="B43" s="10">
        <v>12</v>
      </c>
      <c r="C43" s="12"/>
      <c r="D43" s="55"/>
    </row>
    <row r="44" spans="1:4">
      <c r="A44" s="33" t="s">
        <v>48</v>
      </c>
      <c r="B44" s="10">
        <v>15</v>
      </c>
      <c r="C44" s="12"/>
      <c r="D44" s="55"/>
    </row>
    <row r="45" spans="1:4">
      <c r="A45" s="22" t="s">
        <v>49</v>
      </c>
      <c r="B45" s="57" t="s">
        <v>9</v>
      </c>
      <c r="C45" s="57"/>
      <c r="D45" s="22"/>
    </row>
    <row r="46" spans="1:4" ht="50.25" customHeight="1">
      <c r="A46" s="34" t="s">
        <v>50</v>
      </c>
      <c r="B46" s="10">
        <v>3</v>
      </c>
      <c r="C46" s="12"/>
      <c r="D46" s="21" t="s">
        <v>51</v>
      </c>
    </row>
    <row r="47" spans="1:4" ht="67.5" customHeight="1">
      <c r="A47" s="34" t="s">
        <v>52</v>
      </c>
      <c r="B47" s="10">
        <v>3</v>
      </c>
      <c r="C47" s="12"/>
      <c r="D47" s="21" t="s">
        <v>53</v>
      </c>
    </row>
    <row r="48" spans="1:4" ht="26.4">
      <c r="A48" s="34" t="s">
        <v>54</v>
      </c>
      <c r="B48" s="10">
        <v>3</v>
      </c>
      <c r="C48" s="12"/>
      <c r="D48" s="20" t="s">
        <v>55</v>
      </c>
    </row>
    <row r="49" spans="1:4" ht="109.5" customHeight="1">
      <c r="A49" s="34" t="s">
        <v>56</v>
      </c>
      <c r="B49" s="10">
        <v>3</v>
      </c>
      <c r="C49" s="12"/>
      <c r="D49" s="20" t="s">
        <v>57</v>
      </c>
    </row>
    <row r="50" spans="1:4" ht="51.75" customHeight="1">
      <c r="A50" s="34" t="s">
        <v>58</v>
      </c>
      <c r="B50" s="10">
        <v>3</v>
      </c>
      <c r="C50" s="12"/>
      <c r="D50" s="20" t="s">
        <v>59</v>
      </c>
    </row>
    <row r="51" spans="1:4">
      <c r="A51" s="2" t="s">
        <v>11</v>
      </c>
      <c r="B51" s="2">
        <v>15</v>
      </c>
      <c r="C51" s="2"/>
      <c r="D51" s="2"/>
    </row>
    <row r="52" spans="1:4">
      <c r="A52" s="28" t="s">
        <v>60</v>
      </c>
      <c r="B52" s="57"/>
      <c r="C52" s="57"/>
      <c r="D52" s="57"/>
    </row>
    <row r="53" spans="1:4" ht="225" customHeight="1">
      <c r="A53" s="34" t="s">
        <v>87</v>
      </c>
      <c r="B53" s="10">
        <v>5</v>
      </c>
      <c r="C53" s="12"/>
      <c r="D53" s="20" t="s">
        <v>61</v>
      </c>
    </row>
    <row r="54" spans="1:4" ht="39.6">
      <c r="A54" s="32" t="s">
        <v>62</v>
      </c>
      <c r="B54" s="10">
        <v>3</v>
      </c>
      <c r="C54" s="12"/>
      <c r="D54" s="20" t="s">
        <v>63</v>
      </c>
    </row>
    <row r="55" spans="1:4">
      <c r="A55" s="2" t="s">
        <v>11</v>
      </c>
      <c r="B55" s="2">
        <f>SUM(B53:B54)</f>
        <v>8</v>
      </c>
      <c r="C55" s="2"/>
      <c r="D55" s="2"/>
    </row>
    <row r="56" spans="1:4">
      <c r="A56" s="29" t="s">
        <v>33</v>
      </c>
      <c r="B56" s="3">
        <f>B35+B37+B51+B55</f>
        <v>40</v>
      </c>
      <c r="C56" s="3"/>
      <c r="D56" s="3"/>
    </row>
    <row r="57" spans="1:4">
      <c r="A57" s="6"/>
      <c r="B57" s="6"/>
      <c r="C57" s="6"/>
      <c r="D57" s="6"/>
    </row>
    <row r="58" spans="1:4" ht="61.2">
      <c r="A58" s="17" t="s">
        <v>64</v>
      </c>
      <c r="B58" s="11" t="s">
        <v>4</v>
      </c>
      <c r="C58" s="11" t="s">
        <v>5</v>
      </c>
      <c r="D58" s="18" t="s">
        <v>6</v>
      </c>
    </row>
    <row r="59" spans="1:4">
      <c r="A59" s="25" t="s">
        <v>65</v>
      </c>
      <c r="B59" s="57"/>
      <c r="C59" s="57"/>
      <c r="D59" s="57"/>
    </row>
    <row r="60" spans="1:4" ht="66">
      <c r="A60" s="34" t="s">
        <v>88</v>
      </c>
      <c r="B60" s="10">
        <v>7</v>
      </c>
      <c r="C60" s="12"/>
      <c r="D60" s="20" t="s">
        <v>66</v>
      </c>
    </row>
    <row r="61" spans="1:4" ht="39.6">
      <c r="A61" s="34" t="s">
        <v>67</v>
      </c>
      <c r="B61" s="10">
        <v>3</v>
      </c>
      <c r="C61" s="12"/>
      <c r="D61" s="20" t="s">
        <v>68</v>
      </c>
    </row>
    <row r="62" spans="1:4">
      <c r="A62" s="2" t="s">
        <v>11</v>
      </c>
      <c r="B62" s="2">
        <f>SUM(B60:B61)</f>
        <v>10</v>
      </c>
      <c r="C62" s="2"/>
      <c r="D62" s="2"/>
    </row>
    <row r="63" spans="1:4">
      <c r="A63" s="28" t="s">
        <v>69</v>
      </c>
      <c r="B63" s="57"/>
      <c r="C63" s="57"/>
      <c r="D63" s="57"/>
    </row>
    <row r="64" spans="1:4" ht="39.6">
      <c r="A64" s="34" t="s">
        <v>70</v>
      </c>
      <c r="B64" s="10">
        <v>5</v>
      </c>
      <c r="C64" s="12"/>
      <c r="D64" s="20" t="s">
        <v>71</v>
      </c>
    </row>
    <row r="65" spans="1:4" ht="150.75" customHeight="1">
      <c r="A65" s="34" t="s">
        <v>72</v>
      </c>
      <c r="B65" s="10">
        <v>5</v>
      </c>
      <c r="C65" s="12"/>
      <c r="D65" s="20" t="s">
        <v>89</v>
      </c>
    </row>
    <row r="66" spans="1:4">
      <c r="A66" s="2" t="s">
        <v>11</v>
      </c>
      <c r="B66" s="2">
        <f>SUM(B64:B65)</f>
        <v>10</v>
      </c>
      <c r="C66" s="2"/>
      <c r="D66" s="2"/>
    </row>
    <row r="67" spans="1:4">
      <c r="A67" s="35" t="s">
        <v>73</v>
      </c>
      <c r="B67" s="57"/>
      <c r="C67" s="57"/>
      <c r="D67" s="57"/>
    </row>
    <row r="68" spans="1:4" ht="26.4">
      <c r="A68" s="26" t="s">
        <v>74</v>
      </c>
      <c r="B68" s="10">
        <v>5</v>
      </c>
      <c r="C68" s="12"/>
      <c r="D68" s="20" t="s">
        <v>75</v>
      </c>
    </row>
    <row r="69" spans="1:4" ht="26.4">
      <c r="A69" s="26" t="s">
        <v>76</v>
      </c>
      <c r="B69" s="10">
        <v>5</v>
      </c>
      <c r="C69" s="12"/>
      <c r="D69" s="20" t="s">
        <v>75</v>
      </c>
    </row>
    <row r="70" spans="1:4" ht="52.8">
      <c r="A70" s="26" t="s">
        <v>77</v>
      </c>
      <c r="B70" s="10">
        <v>5</v>
      </c>
      <c r="C70" s="12"/>
      <c r="D70" s="20" t="s">
        <v>78</v>
      </c>
    </row>
    <row r="71" spans="1:4">
      <c r="A71" s="2" t="s">
        <v>11</v>
      </c>
      <c r="B71" s="2">
        <v>15</v>
      </c>
      <c r="C71" s="2"/>
      <c r="D71" s="2"/>
    </row>
    <row r="72" spans="1:4" ht="96.75" customHeight="1">
      <c r="A72" s="20" t="s">
        <v>90</v>
      </c>
      <c r="B72" s="10">
        <v>5</v>
      </c>
      <c r="C72" s="12"/>
      <c r="D72" s="20" t="s">
        <v>71</v>
      </c>
    </row>
    <row r="73" spans="1:4">
      <c r="A73" s="2" t="s">
        <v>11</v>
      </c>
      <c r="B73" s="2">
        <f>B72</f>
        <v>5</v>
      </c>
      <c r="C73" s="2"/>
      <c r="D73" s="2"/>
    </row>
    <row r="74" spans="1:4" ht="110.25" customHeight="1">
      <c r="A74" s="20" t="s">
        <v>92</v>
      </c>
      <c r="B74" s="10">
        <v>5</v>
      </c>
      <c r="C74" s="12"/>
      <c r="D74" s="20" t="s">
        <v>93</v>
      </c>
    </row>
    <row r="75" spans="1:4">
      <c r="A75" s="2" t="s">
        <v>11</v>
      </c>
      <c r="B75" s="2">
        <f>B74</f>
        <v>5</v>
      </c>
      <c r="C75" s="2"/>
      <c r="D75" s="2"/>
    </row>
    <row r="76" spans="1:4">
      <c r="A76" s="29" t="s">
        <v>33</v>
      </c>
      <c r="B76" s="3">
        <f>B62+B66+B71+B73+B75</f>
        <v>45</v>
      </c>
      <c r="C76" s="3"/>
      <c r="D76" s="3"/>
    </row>
    <row r="77" spans="1:4">
      <c r="A77" s="36" t="s">
        <v>99</v>
      </c>
      <c r="B77" s="36">
        <f>B29+B56+B76</f>
        <v>120</v>
      </c>
      <c r="C77" s="36"/>
      <c r="D77" s="36"/>
    </row>
    <row r="78" spans="1:4" s="37" customFormat="1">
      <c r="A78" s="61"/>
      <c r="B78" s="61"/>
      <c r="C78" s="61"/>
      <c r="D78" s="61"/>
    </row>
    <row r="79" spans="1:4" ht="17.399999999999999">
      <c r="A79" s="62" t="s">
        <v>79</v>
      </c>
      <c r="B79" s="62"/>
      <c r="C79" s="62"/>
      <c r="D79" s="62"/>
    </row>
    <row r="80" spans="1:4" ht="42">
      <c r="A80" s="38" t="s">
        <v>80</v>
      </c>
      <c r="B80" s="11" t="s">
        <v>81</v>
      </c>
      <c r="C80" s="11" t="s">
        <v>1</v>
      </c>
      <c r="D80" s="18" t="s">
        <v>6</v>
      </c>
    </row>
    <row r="81" spans="1:4" ht="74.25" customHeight="1">
      <c r="A81" s="24" t="s">
        <v>82</v>
      </c>
      <c r="B81" s="5">
        <v>5</v>
      </c>
      <c r="C81" s="12"/>
      <c r="D81" s="20" t="s">
        <v>91</v>
      </c>
    </row>
    <row r="82" spans="1:4" ht="26.4">
      <c r="A82" s="39" t="s">
        <v>83</v>
      </c>
      <c r="B82" s="5">
        <v>5</v>
      </c>
      <c r="C82" s="12"/>
      <c r="D82" s="20" t="s">
        <v>84</v>
      </c>
    </row>
    <row r="83" spans="1:4" ht="26.4">
      <c r="A83" s="39" t="s">
        <v>85</v>
      </c>
      <c r="B83" s="5">
        <v>5</v>
      </c>
      <c r="C83" s="12"/>
      <c r="D83" s="20" t="s">
        <v>68</v>
      </c>
    </row>
    <row r="84" spans="1:4">
      <c r="A84" s="29" t="s">
        <v>86</v>
      </c>
      <c r="B84" s="40">
        <f>SUM(B81:B83)</f>
        <v>15</v>
      </c>
      <c r="C84" s="40"/>
      <c r="D84" s="29"/>
    </row>
    <row r="85" spans="1:4">
      <c r="A85" s="29" t="s">
        <v>101</v>
      </c>
      <c r="B85" s="40">
        <v>135</v>
      </c>
      <c r="C85" s="40"/>
      <c r="D85" s="29"/>
    </row>
    <row r="86" spans="1:4">
      <c r="A86" s="60"/>
      <c r="B86" s="60"/>
      <c r="C86" s="60"/>
      <c r="D86" s="60"/>
    </row>
    <row r="87" spans="1:4" ht="52.8">
      <c r="A87" s="45"/>
      <c r="B87" s="46"/>
      <c r="C87" s="46"/>
      <c r="D87" s="47" t="s">
        <v>105</v>
      </c>
    </row>
    <row r="88" spans="1:4">
      <c r="A88" s="48" t="s">
        <v>103</v>
      </c>
      <c r="B88" s="49"/>
      <c r="C88" s="49"/>
      <c r="D88" s="52"/>
    </row>
    <row r="89" spans="1:4">
      <c r="A89" s="50" t="s">
        <v>102</v>
      </c>
      <c r="B89" s="53">
        <v>40</v>
      </c>
      <c r="C89" s="41"/>
      <c r="D89" s="42"/>
    </row>
    <row r="90" spans="1:4">
      <c r="A90" s="50" t="s">
        <v>104</v>
      </c>
      <c r="B90" s="51"/>
      <c r="C90" s="41"/>
      <c r="D90" s="42"/>
    </row>
    <row r="91" spans="1:4">
      <c r="C91" s="7"/>
      <c r="D91" s="7"/>
    </row>
    <row r="104" spans="3:3">
      <c r="C104" s="44"/>
    </row>
  </sheetData>
  <protectedRanges>
    <protectedRange sqref="C64:C65" name="Range10"/>
    <protectedRange sqref="C23:C26" name="Range8"/>
    <protectedRange sqref="C53:C54" name="Range4"/>
    <protectedRange sqref="C36" name="Range2"/>
    <protectedRange sqref="C40 C46:C50" name="Range3"/>
    <protectedRange sqref="C41:C44" name="Range7"/>
    <protectedRange sqref="C59:C61 C81:C82" name="Range9"/>
    <protectedRange sqref="C74 C68:C70 C72 C27" name="Range11"/>
    <protectedRange sqref="C19:C21" name="Range1_1"/>
    <protectedRange sqref="C14:C16" name="Range7_1"/>
    <protectedRange sqref="C33:C34" name="Range1_3"/>
  </protectedRanges>
  <mergeCells count="21">
    <mergeCell ref="A86:D86"/>
    <mergeCell ref="B40:D40"/>
    <mergeCell ref="B59:D59"/>
    <mergeCell ref="B63:D63"/>
    <mergeCell ref="B67:D67"/>
    <mergeCell ref="A78:D78"/>
    <mergeCell ref="A79:D79"/>
    <mergeCell ref="B45:C45"/>
    <mergeCell ref="B52:D52"/>
    <mergeCell ref="A1:D1"/>
    <mergeCell ref="D13:D16"/>
    <mergeCell ref="D19:D21"/>
    <mergeCell ref="D33:D34"/>
    <mergeCell ref="D41:D44"/>
    <mergeCell ref="B4:D4"/>
    <mergeCell ref="B6:C6"/>
    <mergeCell ref="B11:D12"/>
    <mergeCell ref="B39:D39"/>
    <mergeCell ref="B18:D18"/>
    <mergeCell ref="B32:D32"/>
    <mergeCell ref="B38:D38"/>
  </mergeCells>
  <pageMargins left="0.25" right="0.25" top="0.75" bottom="0.75" header="0.3" footer="0.3"/>
  <pageSetup paperSize="3" scale="79"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Osborn, China F.</dc:creator>
  <cp:lastModifiedBy>Jackson, Jennifer</cp:lastModifiedBy>
  <cp:lastPrinted>2026-03-25T22:17:07Z</cp:lastPrinted>
  <dcterms:created xsi:type="dcterms:W3CDTF">2025-06-30T19:02:31Z</dcterms:created>
  <dcterms:modified xsi:type="dcterms:W3CDTF">2026-03-30T01:28:11Z</dcterms:modified>
</cp:coreProperties>
</file>