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X:\PL\SHARES\PL-Metropolitan Redevelopment\Bonds &amp; Tax Abatement\Redevelopment Tax Abatement Program (2022)\2022 RTA Draft Document\RTA Updates 2-2023\"/>
    </mc:Choice>
  </mc:AlternateContent>
  <xr:revisionPtr revIDLastSave="0" documentId="13_ncr:1_{A15B3739-79AD-47AA-AD97-DCD4519C757B}" xr6:coauthVersionLast="36" xr6:coauthVersionMax="36" xr10:uidLastSave="{00000000-0000-0000-0000-000000000000}"/>
  <bookViews>
    <workbookView xWindow="0" yWindow="0" windowWidth="23040" windowHeight="9060" xr2:uid="{A5CBED73-C412-4C6A-8A1C-7B03D794E31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 r="E21" i="1" l="1"/>
  <c r="E44" i="1"/>
  <c r="E57" i="1"/>
  <c r="E65" i="1"/>
  <c r="D6" i="1"/>
  <c r="D10" i="1" l="1"/>
  <c r="E68" i="1"/>
  <c r="D60" i="1"/>
  <c r="D65" i="1" s="1"/>
  <c r="D56" i="1"/>
  <c r="D51" i="1"/>
  <c r="D48" i="1"/>
  <c r="D35" i="1"/>
  <c r="D26" i="1"/>
  <c r="D18" i="1"/>
  <c r="D7" i="1"/>
  <c r="D3" i="1"/>
  <c r="D57" i="1" l="1"/>
  <c r="D44" i="1"/>
  <c r="D21" i="1"/>
  <c r="D68" i="1" l="1"/>
</calcChain>
</file>

<file path=xl/sharedStrings.xml><?xml version="1.0" encoding="utf-8"?>
<sst xmlns="http://schemas.openxmlformats.org/spreadsheetml/2006/main" count="110" uniqueCount="91">
  <si>
    <t>Sustainability</t>
  </si>
  <si>
    <r>
      <t>Integrate Net Zero Water and Energy approaches in the construction and operation of the building</t>
    </r>
    <r>
      <rPr>
        <b/>
        <i/>
        <sz val="10"/>
        <rFont val="Roboto Slab"/>
      </rPr>
      <t xml:space="preserve">. </t>
    </r>
  </si>
  <si>
    <t>On-site generated renewable energy meets at least 20% of building's anticipated energy needs.</t>
  </si>
  <si>
    <t>Roof top is built to be solar-ready with necessary electrical infrastructure and structural support</t>
  </si>
  <si>
    <t>Project includes cool surface treatments, such as cool pavements, or cool treatment applied to surface parking/top level of parking garage (if applicable)</t>
  </si>
  <si>
    <t>Rooftop garden covers at least 15% of rooftop area</t>
  </si>
  <si>
    <r>
      <rPr>
        <b/>
        <i/>
        <sz val="10"/>
        <rFont val="Roboto Slab"/>
      </rPr>
      <t xml:space="preserve">For redevelopment/retrofits only: </t>
    </r>
    <r>
      <rPr>
        <sz val="10"/>
        <rFont val="Roboto Slab"/>
      </rPr>
      <t xml:space="preserve">install high efficiency WaterSense-labeled fixtures and water efficient equipment: 1.28 GPF toilets, 0.5 gpf urinals, 1.5 gpm aerators, 2.0 gpm showerheads and washing machines with an integrated Water Factor (IWF) of 3.0 or less. </t>
    </r>
    <r>
      <rPr>
        <i/>
        <sz val="10"/>
        <rFont val="Roboto Slab"/>
      </rPr>
      <t>Refer to EPA WaterSense at Work: Best Management Practices for Commercial and Institutional Facilities</t>
    </r>
  </si>
  <si>
    <r>
      <rPr>
        <b/>
        <i/>
        <sz val="10"/>
        <rFont val="Roboto Slab"/>
      </rPr>
      <t xml:space="preserve">For redevelopment/retrofits only: </t>
    </r>
    <r>
      <rPr>
        <sz val="10"/>
        <rFont val="Roboto Slab"/>
      </rPr>
      <t xml:space="preserve">Transform up to 80% of high water use spray irrigated turf areas with a desert-friendly xeriscape that includes select drought-tolerant plants and climate-ready trees, as well as passive water harvesting and drip irrigation methods. </t>
    </r>
    <r>
      <rPr>
        <i/>
        <sz val="10"/>
        <rFont val="Roboto Slab"/>
      </rPr>
      <t xml:space="preserve">Refer to ABCWUA Xeriscaping: the complete how to guide </t>
    </r>
  </si>
  <si>
    <r>
      <rPr>
        <b/>
        <i/>
        <sz val="10"/>
        <rFont val="Roboto Slab"/>
      </rPr>
      <t xml:space="preserve">For redevelopment/retrofits only: </t>
    </r>
    <r>
      <rPr>
        <sz val="10"/>
        <rFont val="Roboto Slab"/>
      </rPr>
      <t xml:space="preserve"> Update cooling mechanical systems with control meters to help monitor water use and implement mechanism to improve the tower’s water quality and increase cycles of concentration and/or install a recirculation system that will reuse cooling water instead of discharging it.</t>
    </r>
    <r>
      <rPr>
        <i/>
        <sz val="10"/>
        <rFont val="Roboto Slab"/>
      </rPr>
      <t xml:space="preserve"> Refer to EPA WaterSense at Work: Best Management Practices for Commercial and Institutional Facilities</t>
    </r>
  </si>
  <si>
    <r>
      <rPr>
        <b/>
        <sz val="10"/>
        <rFont val="Roboto Slab"/>
      </rPr>
      <t xml:space="preserve">Efficient Unit Sizes. </t>
    </r>
    <r>
      <rPr>
        <sz val="10"/>
        <rFont val="Roboto Slab"/>
      </rPr>
      <t>Multifamily projects offer least 50% of units at 600 usable square feet or smaller.</t>
    </r>
  </si>
  <si>
    <t>Economic</t>
  </si>
  <si>
    <t>Mixed Use and Residential Projects</t>
  </si>
  <si>
    <t>15-19.99 dwelling units/acre</t>
  </si>
  <si>
    <t>20-49.99 dwelling units/acre</t>
  </si>
  <si>
    <t>50-99.99 dwelling units/acre</t>
  </si>
  <si>
    <t>100+ dwelling units/acre</t>
  </si>
  <si>
    <t>Projects without Residential Uses</t>
  </si>
  <si>
    <t>Floor Area Ratio &gt; 2</t>
  </si>
  <si>
    <t>Enhanced Streetscape</t>
  </si>
  <si>
    <t>Public Space Amenity</t>
  </si>
  <si>
    <r>
      <t>On-site public space at least 500 contiguous sq. ft. such as a pocket park, plaza, playground, or performance area. Public space shall be accessible to the public generally 9-5; five days per week.</t>
    </r>
    <r>
      <rPr>
        <sz val="10"/>
        <color rgb="FFFF0000"/>
        <rFont val="Roboto Slab"/>
      </rPr>
      <t xml:space="preserve"> </t>
    </r>
  </si>
  <si>
    <t xml:space="preserve">On-site public space at least 1000 contiguous sq. ft. such as a pocket park, plaza, playground, community garden, or performance area.  Public space shall be accessible to the public 9-5; five days per week. </t>
  </si>
  <si>
    <r>
      <rPr>
        <b/>
        <u/>
        <sz val="10"/>
        <rFont val="Roboto Slab"/>
      </rPr>
      <t>Rooftop or Elevated Deck</t>
    </r>
    <r>
      <rPr>
        <b/>
        <sz val="10"/>
        <rFont val="Roboto Slab"/>
      </rPr>
      <t>.</t>
    </r>
    <r>
      <rPr>
        <sz val="10"/>
        <rFont val="Roboto Slab"/>
      </rPr>
      <t xml:space="preserve">  Project includes an outdoor deck on the second floor or higher.  Deck must be at least 500sf.  Deck must be available for use by public patrons such as hotel guests/restaurant or bar patrons/office users (dependent on building type). Rooftop decks available exclusive for residential users does not qualify.</t>
    </r>
  </si>
  <si>
    <r>
      <rPr>
        <b/>
        <u/>
        <sz val="10"/>
        <rFont val="Roboto Slab"/>
      </rPr>
      <t>Affordable Housing</t>
    </r>
    <r>
      <rPr>
        <b/>
        <sz val="10"/>
        <rFont val="Roboto Slab"/>
      </rPr>
      <t xml:space="preserve">.  </t>
    </r>
    <r>
      <rPr>
        <sz val="10"/>
        <rFont val="Roboto Slab"/>
      </rPr>
      <t>At least 60% of units are affordable to households &lt;80% AMI &amp; project is being funded and monitored for compliance by governmental entity other than MRA.</t>
    </r>
  </si>
  <si>
    <t>Legal applicant entity is a minority, LGBTQ+, veteran, or women-owned business</t>
  </si>
  <si>
    <t>Legal applicant entity is a local business</t>
  </si>
  <si>
    <t>General Contractor is a minority, LGBTQ+, veteran, or women-owned business</t>
  </si>
  <si>
    <t>General Contractor is a local businesses</t>
  </si>
  <si>
    <t>Subtotal</t>
  </si>
  <si>
    <t>Total Points Earned</t>
  </si>
  <si>
    <t>At least 1,000 square feet of interior retail space (for rent to commercial user and not to be used as residential leasing or amenity space)</t>
  </si>
  <si>
    <r>
      <rPr>
        <b/>
        <u/>
        <sz val="10"/>
        <rFont val="Roboto Slab"/>
      </rPr>
      <t>Historic Preservation</t>
    </r>
    <r>
      <rPr>
        <b/>
        <sz val="10"/>
        <rFont val="Roboto Slab"/>
      </rPr>
      <t xml:space="preserve">. </t>
    </r>
    <r>
      <rPr>
        <sz val="10"/>
        <rFont val="Roboto Slab"/>
      </rPr>
      <t xml:space="preserve"> 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t>
    </r>
    <r>
      <rPr>
        <b/>
        <sz val="10"/>
        <rFont val="Roboto Slab"/>
      </rPr>
      <t xml:space="preserve"> </t>
    </r>
  </si>
  <si>
    <t>Building structure or restaurant/bar patio edge is aligned to minimum front setback outlined in IDO zoning requirements.</t>
  </si>
  <si>
    <r>
      <rPr>
        <b/>
        <u/>
        <sz val="10"/>
        <rFont val="Roboto Slab"/>
      </rPr>
      <t>Creates missing-middle development</t>
    </r>
    <r>
      <rPr>
        <b/>
        <sz val="10"/>
        <rFont val="Roboto Slab"/>
      </rPr>
      <t>.</t>
    </r>
    <r>
      <rPr>
        <sz val="10"/>
        <rFont val="Roboto Slab"/>
      </rPr>
      <t xml:space="preserve">  Medium-size infill projects create an exciting texture to the urban core.  Small sized projects get a boost in the scoring system and are not expected to provide the same level of amenities as larger project.</t>
    </r>
  </si>
  <si>
    <t>Floor Area Ratio &gt; 3</t>
  </si>
  <si>
    <t>Maximum Points Available per Subcategory</t>
  </si>
  <si>
    <t>Points Earned by Applicant</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</si>
  <si>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</si>
  <si>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</si>
  <si>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</si>
  <si>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roof and pavement plan
@ Building Permit: confirm roof and pavement plan</t>
  </si>
  <si>
    <t>W/ Application: roof plan
@ Building Permit: confirm on roof plan</t>
  </si>
  <si>
    <t xml:space="preserve">W/application: submit ABCWUA Water Smart CPR application (requires inspection)                                                                                                                     @Building Permit: approved ABCWUA Water Smart CPR application (requires inspection)                 </t>
  </si>
  <si>
    <t xml:space="preserve">W/application: submit ABCWUA Xeriscape rebate application (requires inspection)                                                                                                                     @Building Permit: approved ABCWUA Xeriscape rebate application (requires inspection)         </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</si>
  <si>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</si>
  <si>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</si>
  <si>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</si>
  <si>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</si>
  <si>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 xml:space="preserve">Application: documentation from MFA, FCS that project is affordable </t>
  </si>
  <si>
    <t>Application:  W-9 self-certification; business license</t>
  </si>
  <si>
    <t>can only get points in one line item</t>
  </si>
  <si>
    <t>On-Site Solar</t>
  </si>
  <si>
    <r>
      <rPr>
        <b/>
        <u/>
        <sz val="10"/>
        <rFont val="Roboto Slab"/>
      </rPr>
      <t>Generates Gross Receipts Taxes.</t>
    </r>
    <r>
      <rPr>
        <u/>
        <sz val="10"/>
        <rFont val="Roboto Slab"/>
      </rPr>
      <t xml:space="preserve"> </t>
    </r>
    <r>
      <rPr>
        <sz val="10"/>
        <rFont val="Roboto Slab"/>
      </rPr>
      <t xml:space="preserve">   Small pockets of retail can be especially impactful.  Retail space will trigger occupancy requirements within the first years of completion in the lease agreement.</t>
    </r>
  </si>
  <si>
    <t>Sustainable Development Patterns</t>
  </si>
  <si>
    <t>What to submit with application and at building permit if qualifying for these points</t>
  </si>
  <si>
    <t>Reuse of Existing Structures.</t>
  </si>
  <si>
    <t xml:space="preserve">   25% of project footprint utilizes existing structures</t>
  </si>
  <si>
    <t>50% of project footprint utilizes existing structures</t>
  </si>
  <si>
    <t xml:space="preserve">W/ application: submit floorplans delineating unit sizes and calculation of unit types by size. 
@Building Permit: confirm unit sizes. </t>
  </si>
  <si>
    <r>
      <rPr>
        <b/>
        <u/>
        <sz val="10"/>
        <rFont val="Roboto Slab"/>
      </rPr>
      <t>Culture &amp; Art</t>
    </r>
    <r>
      <rPr>
        <b/>
        <sz val="10"/>
        <rFont val="Roboto Slab"/>
      </rPr>
      <t xml:space="preserve">. </t>
    </r>
    <r>
      <rPr>
        <sz val="10"/>
        <rFont val="Roboto Slab"/>
      </rPr>
      <t xml:space="preserve"> Project includes a mural that is at least 150 sq. ft or other significant artistic feature such a large sculpture, artistic lighting, etc.  Art must be located within prominent public view.</t>
    </r>
  </si>
  <si>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</si>
  <si>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r>
      <rPr>
        <b/>
        <u/>
        <sz val="10"/>
        <rFont val="Roboto Slab"/>
      </rPr>
      <t>Adds Density.</t>
    </r>
    <r>
      <rPr>
        <sz val="10"/>
        <rFont val="Roboto Slab"/>
      </rPr>
      <t xml:space="preserve">  Projects in MRA are in areas of change.  MRTA projects areas should maximize the allowable density to create vibrant urban districts</t>
    </r>
  </si>
  <si>
    <t>Application:  Applicable third party certification</t>
  </si>
  <si>
    <t>Include two of the following enhanced streetscape improvements:
    -Widened sidewalks by at least 2-feet above IDO minimum   
      along arterial streets,
    -Increased landscape planting requirements (by at least 20%) in   
      public areas 
    -Providing a bus shelter
    -3 pieces of urban furniture components
    -Pedestrian-scale lighting along arterial sidewalk
    -Other streetscape amenity as approved by MRA</t>
  </si>
  <si>
    <t>Diverse and/or Local Team Structures</t>
  </si>
  <si>
    <t>TOTAL POINTS</t>
  </si>
  <si>
    <t>Minimum Required</t>
  </si>
  <si>
    <t>Total Points Available</t>
  </si>
  <si>
    <t>Points Earned by Applicant 
(fill in green boxes)</t>
  </si>
  <si>
    <t xml:space="preserve">W/ Application: Narrative description. </t>
  </si>
  <si>
    <t>Commercial or Industrial Projects</t>
  </si>
  <si>
    <t>10,000 - 15,000 interior square feet</t>
  </si>
  <si>
    <t>15,001 - 25,000 interior square feet</t>
  </si>
  <si>
    <t>25,001 - 50,000 interior square feet</t>
  </si>
  <si>
    <t>Community Wealth Building</t>
  </si>
  <si>
    <t>Placemaking</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</si>
  <si>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</si>
  <si>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</si>
  <si>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51 - 100 units</t>
  </si>
  <si>
    <t xml:space="preserve">W/ Application: site plan/floor plans with calculation
@ Building Permit: confirm on site plan with calculation
@ Lease: Annual minimum occupancy requirements will be written into lease. </t>
  </si>
  <si>
    <r>
      <t xml:space="preserve">Project includes on-site Electric Vehicle charging stations. 
</t>
    </r>
    <r>
      <rPr>
        <sz val="10"/>
        <rFont val="Roboto Slab"/>
      </rPr>
      <t xml:space="preserve">   At least 2 parking spaces or 5% of total on-site parking spaces are 
   EVSE installed, whichever is greater</t>
    </r>
  </si>
  <si>
    <t xml:space="preserve">W/ Application: provide site plan and explanation of IDO usable open space minimum requirements. 
@ Building Permit: confirm on site plan
@ Lease: Written into lease agreement. </t>
  </si>
  <si>
    <t xml:space="preserve">New Housing Units Added </t>
  </si>
  <si>
    <t>can only earn points in one line item;  select ONE  category for mixed use projects.</t>
  </si>
  <si>
    <t xml:space="preserve">       21 - 50 units</t>
  </si>
  <si>
    <t xml:space="preserve">       8 - 20 units</t>
  </si>
  <si>
    <r>
      <rPr>
        <b/>
        <sz val="10"/>
        <rFont val="Roboto Slab"/>
      </rPr>
      <t xml:space="preserve">Shift to Electric. </t>
    </r>
    <r>
      <rPr>
        <sz val="10"/>
        <rFont val="Roboto Slab"/>
      </rPr>
      <t xml:space="preserve">Housing units do not include gas hookups (i.e., no gas stoves, gas water heaters, etc) - electric applicances only. </t>
    </r>
  </si>
  <si>
    <t>W/ Application: Detailed landscape and site plan for the parking lot showing pavement materials, along with # of and coverage of plantings. 
@ Building Permit: Confirm landscape and site plan</t>
  </si>
  <si>
    <r>
      <rPr>
        <b/>
        <sz val="10"/>
        <color theme="1"/>
        <rFont val="Roboto Slab"/>
      </rPr>
      <t xml:space="preserve">Green surface parking. </t>
    </r>
    <r>
      <rPr>
        <sz val="10"/>
        <color theme="1"/>
        <rFont val="Roboto Slab"/>
      </rPr>
      <t xml:space="preserve">Surface parking, if provided, is crusher-fine gravel or some other permeable surface as approved by MRA. Landscaping is at least 20% above required IDO planting requirements for parking lots. Handicap spaces may be exempt from permiable surface material requirements to meet ADA requirements. </t>
    </r>
  </si>
  <si>
    <r>
      <rPr>
        <b/>
        <sz val="10"/>
        <rFont val="Roboto Slab"/>
      </rPr>
      <t>Encourages Alternative Transportation.</t>
    </r>
    <r>
      <rPr>
        <sz val="10"/>
        <rFont val="Roboto Slab"/>
      </rPr>
      <t xml:space="preserve">  Two of the following are met:
1.  Site Plan includes a dedicated ride share loading space
2.  Project includes </t>
    </r>
    <r>
      <rPr>
        <u/>
        <sz val="10"/>
        <rFont val="Roboto Slab"/>
      </rPr>
      <t>interior</t>
    </r>
    <r>
      <rPr>
        <sz val="10"/>
        <rFont val="Roboto Slab"/>
      </rPr>
      <t xml:space="preserve"> bike storage with one space for 60% of residential units and at least 200 sq. ft. dedicated space for bicycle maintenance
3.  On-site parking ratio is less than 0.8 per unit (multi-family) or 2:1,000sf (commercial).  Shared parking agreements with adjacent/nearby property owners are encouraged and will not count towards the on-site parking ratio. 
4.  Project provides at least one dedicated carshare vehicle per 200 units</t>
    </r>
  </si>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</sst>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6"/>
      <color theme="0"/>
      <name val="Roboto Slab"/>
    </font>
    <font>
      <sz val="10"/>
      <color theme="0"/>
      <name val="Roboto Slab"/>
    </font>
    <font>
      <b/>
      <sz val="10"/>
      <color theme="1"/>
      <name val="Roboto Slab"/>
    </font>
    <font>
      <sz val="10"/>
      <color theme="1"/>
      <name val="Roboto Slab"/>
    </font>
    <font>
      <sz val="10"/>
      <color rgb="FFFF0000"/>
      <name val="Roboto Slab"/>
    </font>
    <font>
      <sz val="10"/>
      <name val="Roboto Slab"/>
    </font>
    <font>
      <b/>
      <sz val="10"/>
      <name val="Roboto Slab"/>
    </font>
    <font>
      <b/>
      <i/>
      <sz val="10"/>
      <name val="Roboto Slab"/>
    </font>
    <font>
      <i/>
      <sz val="10"/>
      <name val="Roboto Slab"/>
    </font>
    <font>
      <sz val="11"/>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b/>
      <sz val="16"/>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s>
  <fills count="5">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rgb="FF008275"/>
      </left>
      <right style="thin">
        <color theme="0"/>
      </right>
      <top style="thin">
        <color rgb="FF008275"/>
      </top>
      <bottom style="thin">
        <color theme="0"/>
      </bottom>
      <diagonal/>
    </border>
    <border>
      <left style="thin">
        <color theme="0"/>
      </left>
      <right style="thin">
        <color theme="0"/>
      </right>
      <top style="thin">
        <color rgb="FF008275"/>
      </top>
      <bottom style="thin">
        <color theme="0"/>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rgb="FF008275"/>
      </right>
      <top/>
      <bottom style="thin">
        <color rgb="FF008275"/>
      </bottom>
      <diagonal/>
    </border>
    <border>
      <left/>
      <right/>
      <top style="thin">
        <color rgb="FF008275"/>
      </top>
      <bottom/>
      <diagonal/>
    </border>
    <border>
      <left/>
      <right style="thin">
        <color theme="0"/>
      </right>
      <top/>
      <bottom style="thin">
        <color theme="0"/>
      </bottom>
      <diagonal/>
    </border>
  </borders>
  <cellStyleXfs count="2">
    <xf numFmtId="0" fontId="0" fillId="0" borderId="0"/>
    <xf numFmtId="0" fontId="16" fillId="0" borderId="0"/>
  </cellStyleXfs>
  <cellXfs count="72">
    <xf numFmtId="0" fontId="0" fillId="0" borderId="0" xfId="0"/>
    <xf numFmtId="0" fontId="1" fillId="2" borderId="1" xfId="0" applyFont="1" applyFill="1" applyBorder="1" applyAlignment="1">
      <alignment horizontal="left" vertical="top"/>
    </xf>
    <xf numFmtId="0" fontId="3" fillId="0" borderId="3" xfId="0" applyFont="1" applyBorder="1" applyAlignment="1">
      <alignment horizontal="left" vertical="top"/>
    </xf>
    <xf numFmtId="0" fontId="4" fillId="0" borderId="3" xfId="0" applyFont="1" applyBorder="1" applyAlignment="1">
      <alignment horizontal="left" vertical="top"/>
    </xf>
    <xf numFmtId="0" fontId="4" fillId="0" borderId="3" xfId="0" applyFont="1" applyFill="1" applyBorder="1" applyAlignment="1">
      <alignment horizontal="left" vertical="top" wrapText="1" indent="1"/>
    </xf>
    <xf numFmtId="0" fontId="6" fillId="0" borderId="3" xfId="0" applyFont="1" applyBorder="1" applyAlignment="1">
      <alignment horizontal="left" vertical="top" wrapText="1" indent="3"/>
    </xf>
    <xf numFmtId="0" fontId="7" fillId="0" borderId="3" xfId="0" applyFont="1" applyFill="1" applyBorder="1" applyAlignment="1">
      <alignment horizontal="left" vertical="top" wrapText="1" indent="1"/>
    </xf>
    <xf numFmtId="0" fontId="6" fillId="0" borderId="3" xfId="0" applyFont="1" applyFill="1" applyBorder="1" applyAlignment="1">
      <alignment horizontal="left" vertical="top" wrapText="1" indent="3"/>
    </xf>
    <xf numFmtId="0" fontId="6" fillId="0" borderId="3" xfId="0" applyFont="1" applyBorder="1" applyAlignment="1">
      <alignment horizontal="right" vertical="top"/>
    </xf>
    <xf numFmtId="0" fontId="9" fillId="0" borderId="3" xfId="0" applyFont="1" applyFill="1" applyBorder="1" applyAlignment="1">
      <alignment horizontal="left" vertical="top" wrapText="1" indent="3"/>
    </xf>
    <xf numFmtId="0" fontId="6" fillId="0" borderId="3" xfId="0" applyFont="1" applyFill="1" applyBorder="1" applyAlignment="1">
      <alignment horizontal="left" vertical="top" wrapText="1"/>
    </xf>
    <xf numFmtId="0" fontId="10" fillId="0" borderId="0" xfId="0" applyFont="1" applyFill="1" applyBorder="1" applyAlignment="1">
      <alignment horizontal="left" vertical="top" wrapText="1" indent="3"/>
    </xf>
    <xf numFmtId="0" fontId="12" fillId="0" borderId="3" xfId="0" applyFont="1" applyFill="1" applyBorder="1" applyAlignment="1">
      <alignment horizontal="left" vertical="top" wrapText="1"/>
    </xf>
    <xf numFmtId="0" fontId="6" fillId="0" borderId="3" xfId="0" applyFont="1" applyFill="1" applyBorder="1" applyAlignment="1">
      <alignment horizontal="left" vertical="top" wrapText="1" indent="1"/>
    </xf>
    <xf numFmtId="0" fontId="9" fillId="0" borderId="3" xfId="0" applyFont="1" applyFill="1" applyBorder="1" applyAlignment="1">
      <alignment horizontal="left" vertical="top" wrapText="1" indent="1"/>
    </xf>
    <xf numFmtId="0" fontId="11" fillId="0" borderId="0" xfId="0" applyFont="1" applyBorder="1" applyAlignment="1">
      <alignment horizontal="right" vertical="top"/>
    </xf>
    <xf numFmtId="0" fontId="7" fillId="0" borderId="3" xfId="0" applyFont="1" applyBorder="1" applyAlignment="1">
      <alignment horizontal="left" vertical="top" wrapText="1"/>
    </xf>
    <xf numFmtId="0" fontId="13"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8" fillId="0" borderId="0" xfId="0" applyFont="1" applyFill="1" applyBorder="1" applyAlignment="1">
      <alignment horizontal="right" vertical="top" wrapText="1" indent="3"/>
    </xf>
    <xf numFmtId="0" fontId="1" fillId="2" borderId="5" xfId="0" applyFont="1" applyFill="1" applyBorder="1" applyAlignment="1">
      <alignment horizontal="left" vertical="top"/>
    </xf>
    <xf numFmtId="0" fontId="6" fillId="3" borderId="3" xfId="0" applyFont="1" applyFill="1" applyBorder="1" applyAlignment="1">
      <alignment horizontal="right" vertical="top"/>
    </xf>
    <xf numFmtId="0" fontId="6" fillId="0" borderId="3" xfId="0" applyFont="1" applyFill="1" applyBorder="1" applyAlignment="1">
      <alignment horizontal="right" vertical="top"/>
    </xf>
    <xf numFmtId="0" fontId="18" fillId="2" borderId="6" xfId="0" applyFont="1" applyFill="1" applyBorder="1" applyAlignment="1">
      <alignment horizontal="right" vertical="top"/>
    </xf>
    <xf numFmtId="0" fontId="9" fillId="3" borderId="3" xfId="0" applyFont="1" applyFill="1" applyBorder="1" applyAlignment="1">
      <alignment horizontal="right" vertical="top" wrapText="1"/>
    </xf>
    <xf numFmtId="0" fontId="10" fillId="0" borderId="0" xfId="0" applyFont="1" applyFill="1" applyBorder="1" applyAlignment="1">
      <alignment horizontal="right" vertical="top"/>
    </xf>
    <xf numFmtId="0" fontId="18" fillId="2" borderId="2" xfId="0" applyFont="1" applyFill="1" applyBorder="1" applyAlignment="1">
      <alignment horizontal="left" vertical="top"/>
    </xf>
    <xf numFmtId="0" fontId="6" fillId="0" borderId="4" xfId="0" applyFont="1" applyFill="1" applyBorder="1" applyAlignment="1">
      <alignment horizontal="right" vertical="top"/>
    </xf>
    <xf numFmtId="0" fontId="18" fillId="2" borderId="2" xfId="0" applyFont="1" applyFill="1" applyBorder="1" applyAlignment="1">
      <alignment horizontal="right" vertical="top"/>
    </xf>
    <xf numFmtId="0" fontId="19" fillId="0" borderId="0" xfId="0" applyFont="1"/>
    <xf numFmtId="0" fontId="11" fillId="0" borderId="0"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4" fillId="3" borderId="3" xfId="0" applyFont="1" applyFill="1" applyBorder="1" applyAlignment="1">
      <alignment horizontal="right" vertical="top"/>
    </xf>
    <xf numFmtId="0" fontId="4" fillId="0" borderId="3" xfId="0" applyFont="1" applyFill="1" applyBorder="1" applyAlignment="1">
      <alignment horizontal="left" vertical="top" wrapText="1"/>
    </xf>
    <xf numFmtId="0" fontId="3" fillId="3" borderId="3" xfId="0" applyFont="1" applyFill="1" applyBorder="1" applyAlignment="1">
      <alignment horizontal="right" vertical="top"/>
    </xf>
    <xf numFmtId="0" fontId="6" fillId="0" borderId="3" xfId="0" applyNumberFormat="1" applyFont="1" applyFill="1" applyBorder="1" applyAlignment="1">
      <alignment horizontal="left" vertical="top" wrapText="1"/>
    </xf>
    <xf numFmtId="0" fontId="20" fillId="3" borderId="3" xfId="0" applyFont="1" applyFill="1" applyBorder="1" applyAlignment="1">
      <alignment horizontal="right" vertical="top" wrapText="1"/>
    </xf>
    <xf numFmtId="0" fontId="0" fillId="0" borderId="0" xfId="0" applyFill="1"/>
    <xf numFmtId="0" fontId="9" fillId="0" borderId="4" xfId="0" applyFont="1" applyFill="1" applyBorder="1" applyAlignment="1">
      <alignment horizontal="right" vertical="top"/>
    </xf>
    <xf numFmtId="0" fontId="6" fillId="0" borderId="0" xfId="0" applyFont="1" applyFill="1" applyBorder="1" applyAlignment="1">
      <alignment horizontal="left" vertical="top" wrapText="1"/>
    </xf>
    <xf numFmtId="0" fontId="19" fillId="0" borderId="0" xfId="0" applyFont="1" applyFill="1"/>
    <xf numFmtId="0" fontId="7" fillId="0" borderId="3" xfId="0" applyFont="1" applyFill="1" applyBorder="1" applyAlignment="1">
      <alignment horizontal="right" vertical="top"/>
    </xf>
    <xf numFmtId="0" fontId="18" fillId="0" borderId="10" xfId="0" applyFont="1" applyFill="1" applyBorder="1" applyAlignment="1">
      <alignment horizontal="right" vertical="top"/>
    </xf>
    <xf numFmtId="0" fontId="2" fillId="0" borderId="9" xfId="0" applyFont="1" applyFill="1" applyBorder="1" applyAlignment="1">
      <alignment horizontal="center" vertical="top" wrapText="1"/>
    </xf>
    <xf numFmtId="0" fontId="22" fillId="2" borderId="6"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1" xfId="0" applyFont="1" applyFill="1" applyBorder="1" applyAlignment="1">
      <alignment horizontal="center" vertical="top" wrapText="1"/>
    </xf>
    <xf numFmtId="0" fontId="24" fillId="2" borderId="7" xfId="0" applyFont="1" applyFill="1" applyBorder="1" applyAlignment="1">
      <alignment horizontal="center" vertical="top" wrapText="1"/>
    </xf>
    <xf numFmtId="0" fontId="3" fillId="4" borderId="3" xfId="0" applyFont="1" applyFill="1" applyBorder="1" applyAlignment="1">
      <alignment horizontal="right" vertical="top"/>
    </xf>
    <xf numFmtId="0" fontId="7" fillId="3" borderId="3" xfId="0" applyFont="1" applyFill="1" applyBorder="1" applyAlignment="1">
      <alignment horizontal="right" vertical="top"/>
    </xf>
    <xf numFmtId="0" fontId="7" fillId="4" borderId="3" xfId="0" applyFont="1" applyFill="1" applyBorder="1" applyAlignment="1">
      <alignment horizontal="right" vertical="top"/>
    </xf>
    <xf numFmtId="0" fontId="6" fillId="0" borderId="3" xfId="0" applyFont="1" applyFill="1" applyBorder="1" applyAlignment="1">
      <alignment horizontal="left" vertical="top" wrapText="1" indent="2"/>
    </xf>
    <xf numFmtId="0" fontId="3" fillId="0" borderId="3" xfId="0" applyFont="1" applyFill="1" applyBorder="1" applyAlignment="1">
      <alignment horizontal="right" vertical="top"/>
    </xf>
    <xf numFmtId="0" fontId="4" fillId="0" borderId="3" xfId="0" applyFont="1" applyFill="1" applyBorder="1" applyAlignment="1">
      <alignment horizontal="left" vertical="top" wrapText="1" indent="3"/>
    </xf>
    <xf numFmtId="0" fontId="4" fillId="0" borderId="3" xfId="0" applyFont="1" applyFill="1" applyBorder="1" applyAlignment="1">
      <alignment horizontal="right" vertical="top"/>
    </xf>
    <xf numFmtId="0" fontId="0" fillId="3" borderId="0" xfId="0" applyFill="1"/>
    <xf numFmtId="0" fontId="19" fillId="3" borderId="0" xfId="0" applyFont="1" applyFill="1"/>
    <xf numFmtId="0" fontId="11" fillId="3" borderId="0" xfId="0" applyFont="1" applyFill="1" applyBorder="1" applyAlignment="1">
      <alignment horizontal="right" vertical="top"/>
    </xf>
    <xf numFmtId="0" fontId="11" fillId="3" borderId="0" xfId="0" applyFont="1" applyFill="1" applyBorder="1" applyAlignment="1">
      <alignment horizontal="left" vertical="top" wrapText="1"/>
    </xf>
    <xf numFmtId="0" fontId="0" fillId="3" borderId="0" xfId="0" applyFill="1" applyBorder="1"/>
    <xf numFmtId="0" fontId="0" fillId="3" borderId="0" xfId="0" applyFont="1" applyFill="1"/>
    <xf numFmtId="0" fontId="8" fillId="3" borderId="0" xfId="0" applyFont="1" applyFill="1" applyBorder="1" applyAlignment="1">
      <alignment horizontal="right" vertical="top" wrapText="1" indent="3"/>
    </xf>
    <xf numFmtId="0" fontId="4" fillId="3" borderId="0" xfId="0" applyFont="1" applyFill="1" applyBorder="1" applyAlignment="1">
      <alignment horizontal="left" vertical="top" wrapText="1"/>
    </xf>
    <xf numFmtId="0" fontId="10" fillId="3" borderId="0" xfId="0" applyFont="1" applyFill="1" applyBorder="1" applyAlignment="1">
      <alignment horizontal="left" vertical="top" wrapText="1" indent="1"/>
    </xf>
    <xf numFmtId="0" fontId="10" fillId="3" borderId="0" xfId="0" applyFont="1" applyFill="1" applyBorder="1" applyAlignment="1">
      <alignment horizontal="right" vertical="top"/>
    </xf>
    <xf numFmtId="0" fontId="14" fillId="3" borderId="0" xfId="0" applyFont="1" applyFill="1" applyBorder="1" applyAlignment="1">
      <alignment horizontal="right" vertical="top"/>
    </xf>
    <xf numFmtId="0" fontId="11" fillId="3" borderId="0" xfId="0" applyFont="1" applyFill="1" applyBorder="1" applyAlignment="1">
      <alignment horizontal="left" vertical="top"/>
    </xf>
    <xf numFmtId="0" fontId="4" fillId="3" borderId="0" xfId="0" applyFont="1" applyFill="1" applyBorder="1" applyAlignment="1">
      <alignment horizontal="right" vertical="top"/>
    </xf>
    <xf numFmtId="0" fontId="17" fillId="3" borderId="0" xfId="0" applyFont="1" applyFill="1" applyBorder="1" applyAlignment="1">
      <alignment horizontal="right" vertical="top" wrapText="1" indent="1"/>
    </xf>
    <xf numFmtId="0" fontId="15" fillId="3" borderId="0" xfId="0" applyFont="1" applyFill="1" applyBorder="1" applyAlignment="1">
      <alignment horizontal="left" vertical="top" wrapText="1"/>
    </xf>
    <xf numFmtId="0" fontId="23" fillId="3" borderId="0" xfId="0" applyFont="1" applyFill="1" applyBorder="1" applyAlignment="1">
      <alignment horizontal="right" vertical="top"/>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AV355"/>
  <sheetViews>
    <sheetView tabSelected="1" zoomScaleNormal="100" workbookViewId="0">
      <selection activeCell="E4" sqref="E4"/>
    </sheetView>
  </sheetViews>
  <sheetFormatPr defaultRowHeight="16.5" x14ac:dyDescent="0.25"/>
  <cols>
    <col min="1" max="1" width="3.85546875" style="56" customWidth="1"/>
    <col min="2" max="2" width="62.85546875" customWidth="1"/>
    <col min="3" max="3" width="19.42578125" style="29" customWidth="1"/>
    <col min="4" max="4" width="16.85546875" style="15" customWidth="1"/>
    <col min="5" max="5" width="18.140625" style="15" customWidth="1"/>
    <col min="6" max="6" width="54.140625" style="30" customWidth="1"/>
    <col min="7" max="48" width="9.140625" style="56"/>
  </cols>
  <sheetData>
    <row r="1" spans="2:6" s="56" customFormat="1" x14ac:dyDescent="0.25">
      <c r="C1" s="57"/>
      <c r="D1" s="58"/>
      <c r="E1" s="58"/>
      <c r="F1" s="59"/>
    </row>
    <row r="2" spans="2:6" ht="44.25" customHeight="1" x14ac:dyDescent="0.25">
      <c r="B2" s="20" t="s">
        <v>0</v>
      </c>
      <c r="C2" s="23"/>
      <c r="D2" s="31" t="s">
        <v>35</v>
      </c>
      <c r="E2" s="48" t="s">
        <v>68</v>
      </c>
      <c r="F2" s="32" t="s">
        <v>54</v>
      </c>
    </row>
    <row r="3" spans="2:6" ht="30" x14ac:dyDescent="0.25">
      <c r="B3" s="2" t="s">
        <v>55</v>
      </c>
      <c r="C3" s="37" t="s">
        <v>50</v>
      </c>
      <c r="D3" s="35">
        <f>C5</f>
        <v>30</v>
      </c>
      <c r="E3" s="33"/>
      <c r="F3" s="34" t="s">
        <v>37</v>
      </c>
    </row>
    <row r="4" spans="2:6" ht="15" x14ac:dyDescent="0.25">
      <c r="B4" s="3" t="s">
        <v>56</v>
      </c>
      <c r="C4" s="8">
        <v>20</v>
      </c>
      <c r="D4" s="35"/>
      <c r="E4" s="49"/>
      <c r="F4" s="34"/>
    </row>
    <row r="5" spans="2:6" ht="15" x14ac:dyDescent="0.25">
      <c r="B5" s="4" t="s">
        <v>57</v>
      </c>
      <c r="C5" s="22">
        <v>30</v>
      </c>
      <c r="D5" s="35"/>
      <c r="E5" s="49"/>
      <c r="F5" s="34"/>
    </row>
    <row r="6" spans="2:6" ht="45" x14ac:dyDescent="0.25">
      <c r="B6" s="16" t="s">
        <v>80</v>
      </c>
      <c r="C6" s="8">
        <v>15</v>
      </c>
      <c r="D6" s="35">
        <f>C6</f>
        <v>15</v>
      </c>
      <c r="E6" s="49"/>
      <c r="F6" s="34" t="s">
        <v>38</v>
      </c>
    </row>
    <row r="7" spans="2:6" ht="30" x14ac:dyDescent="0.25">
      <c r="B7" s="6" t="s">
        <v>51</v>
      </c>
      <c r="C7" s="37" t="s">
        <v>50</v>
      </c>
      <c r="D7" s="35">
        <f>C9</f>
        <v>50</v>
      </c>
      <c r="E7" s="33"/>
      <c r="F7" s="34"/>
    </row>
    <row r="8" spans="2:6" ht="60" x14ac:dyDescent="0.25">
      <c r="B8" s="5" t="s">
        <v>3</v>
      </c>
      <c r="C8" s="8">
        <v>20</v>
      </c>
      <c r="D8" s="35"/>
      <c r="E8" s="49"/>
      <c r="F8" s="34" t="s">
        <v>39</v>
      </c>
    </row>
    <row r="9" spans="2:6" ht="60" x14ac:dyDescent="0.25">
      <c r="B9" s="5" t="s">
        <v>2</v>
      </c>
      <c r="C9" s="8">
        <v>50</v>
      </c>
      <c r="D9" s="35"/>
      <c r="E9" s="49"/>
      <c r="F9" s="34" t="s">
        <v>39</v>
      </c>
    </row>
    <row r="10" spans="2:6" ht="30" x14ac:dyDescent="0.25">
      <c r="B10" s="6" t="s">
        <v>1</v>
      </c>
      <c r="C10" s="33"/>
      <c r="D10" s="35">
        <f>SUM(C11:C17)</f>
        <v>65</v>
      </c>
      <c r="E10" s="33"/>
      <c r="F10" s="34"/>
    </row>
    <row r="11" spans="2:6" ht="30.6" customHeight="1" x14ac:dyDescent="0.25">
      <c r="B11" s="7" t="s">
        <v>86</v>
      </c>
      <c r="C11" s="8">
        <v>5</v>
      </c>
      <c r="D11" s="50"/>
      <c r="E11" s="51"/>
      <c r="F11" s="10" t="s">
        <v>69</v>
      </c>
    </row>
    <row r="12" spans="2:6" ht="45" x14ac:dyDescent="0.25">
      <c r="B12" s="7" t="s">
        <v>4</v>
      </c>
      <c r="C12" s="8">
        <v>10</v>
      </c>
      <c r="D12" s="35"/>
      <c r="E12" s="49"/>
      <c r="F12" s="34" t="s">
        <v>40</v>
      </c>
    </row>
    <row r="13" spans="2:6" ht="90" x14ac:dyDescent="0.25">
      <c r="B13" s="54" t="s">
        <v>88</v>
      </c>
      <c r="C13" s="55">
        <v>10</v>
      </c>
      <c r="D13" s="53"/>
      <c r="E13" s="49"/>
      <c r="F13" s="34" t="s">
        <v>87</v>
      </c>
    </row>
    <row r="14" spans="2:6" ht="30" x14ac:dyDescent="0.25">
      <c r="B14" s="5" t="s">
        <v>5</v>
      </c>
      <c r="C14" s="8">
        <v>10</v>
      </c>
      <c r="D14" s="35"/>
      <c r="E14" s="49"/>
      <c r="F14" s="34" t="s">
        <v>41</v>
      </c>
    </row>
    <row r="15" spans="2:6" ht="105" x14ac:dyDescent="0.25">
      <c r="B15" s="7" t="s">
        <v>6</v>
      </c>
      <c r="C15" s="22">
        <v>10</v>
      </c>
      <c r="D15" s="35"/>
      <c r="E15" s="49"/>
      <c r="F15" s="34" t="s">
        <v>42</v>
      </c>
    </row>
    <row r="16" spans="2:6" ht="90" x14ac:dyDescent="0.25">
      <c r="B16" s="9" t="s">
        <v>7</v>
      </c>
      <c r="C16" s="22">
        <v>10</v>
      </c>
      <c r="D16" s="35"/>
      <c r="E16" s="49"/>
      <c r="F16" s="34" t="s">
        <v>42</v>
      </c>
    </row>
    <row r="17" spans="1:48" ht="107.45" customHeight="1" x14ac:dyDescent="0.25">
      <c r="B17" s="5" t="s">
        <v>8</v>
      </c>
      <c r="C17" s="8">
        <v>10</v>
      </c>
      <c r="D17" s="35"/>
      <c r="E17" s="49"/>
      <c r="F17" s="34" t="s">
        <v>43</v>
      </c>
    </row>
    <row r="18" spans="1:48" ht="15" x14ac:dyDescent="0.25">
      <c r="B18" s="18" t="s">
        <v>53</v>
      </c>
      <c r="C18" s="8"/>
      <c r="D18" s="35">
        <f>SUM(C19:C20)</f>
        <v>45</v>
      </c>
      <c r="E18" s="35"/>
      <c r="F18" s="34"/>
    </row>
    <row r="19" spans="1:48" ht="167.25" customHeight="1" x14ac:dyDescent="0.25">
      <c r="B19" s="10" t="s">
        <v>89</v>
      </c>
      <c r="C19" s="22">
        <v>25</v>
      </c>
      <c r="D19" s="53"/>
      <c r="E19" s="49"/>
      <c r="F19" s="34" t="s">
        <v>60</v>
      </c>
    </row>
    <row r="20" spans="1:48" ht="45" x14ac:dyDescent="0.25">
      <c r="B20" s="13" t="s">
        <v>9</v>
      </c>
      <c r="C20" s="22">
        <v>20</v>
      </c>
      <c r="D20" s="35"/>
      <c r="E20" s="49"/>
      <c r="F20" s="34" t="s">
        <v>58</v>
      </c>
    </row>
    <row r="21" spans="1:48" x14ac:dyDescent="0.25">
      <c r="B21" s="19" t="s">
        <v>28</v>
      </c>
      <c r="C21" s="22"/>
      <c r="D21" s="42">
        <f>SUM(D3:D20)</f>
        <v>205</v>
      </c>
      <c r="E21" s="35">
        <f>SUM(E19:E20,E11:E17,E8:E9,E4:E6)</f>
        <v>0</v>
      </c>
    </row>
    <row r="22" spans="1:48" s="41" customFormat="1" x14ac:dyDescent="0.25">
      <c r="A22" s="57"/>
      <c r="B22" s="11"/>
      <c r="C22" s="25"/>
      <c r="D22" s="39"/>
      <c r="E22" s="25"/>
      <c r="F22" s="40"/>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row>
    <row r="23" spans="1:48" ht="45" x14ac:dyDescent="0.25">
      <c r="B23" s="1" t="s">
        <v>10</v>
      </c>
      <c r="C23" s="26"/>
      <c r="D23" s="31" t="s">
        <v>35</v>
      </c>
      <c r="E23" s="31" t="s">
        <v>36</v>
      </c>
      <c r="F23" s="32" t="s">
        <v>54</v>
      </c>
    </row>
    <row r="24" spans="1:48" ht="60" x14ac:dyDescent="0.25">
      <c r="B24" s="12" t="s">
        <v>52</v>
      </c>
      <c r="C24" s="24"/>
      <c r="D24" s="35"/>
      <c r="E24" s="35"/>
      <c r="F24" s="10" t="s">
        <v>79</v>
      </c>
    </row>
    <row r="25" spans="1:48" ht="45" x14ac:dyDescent="0.25">
      <c r="B25" s="7" t="s">
        <v>30</v>
      </c>
      <c r="C25" s="22">
        <v>15</v>
      </c>
      <c r="D25" s="35">
        <v>15</v>
      </c>
      <c r="E25" s="49"/>
      <c r="F25" s="34"/>
    </row>
    <row r="26" spans="1:48" ht="75" x14ac:dyDescent="0.25">
      <c r="B26" s="10" t="s">
        <v>33</v>
      </c>
      <c r="C26" s="24" t="s">
        <v>83</v>
      </c>
      <c r="D26" s="50">
        <f>C30</f>
        <v>25</v>
      </c>
      <c r="E26" s="24"/>
      <c r="F26" s="36"/>
    </row>
    <row r="27" spans="1:48" ht="15" x14ac:dyDescent="0.25">
      <c r="B27" s="13" t="s">
        <v>82</v>
      </c>
      <c r="C27" s="24"/>
      <c r="D27" s="50"/>
      <c r="E27" s="24"/>
      <c r="F27" s="36"/>
    </row>
    <row r="28" spans="1:48" ht="15" x14ac:dyDescent="0.25">
      <c r="B28" s="5" t="s">
        <v>78</v>
      </c>
      <c r="C28" s="8">
        <v>15</v>
      </c>
      <c r="D28" s="50"/>
      <c r="E28" s="51"/>
      <c r="F28" s="10"/>
    </row>
    <row r="29" spans="1:48" ht="15" x14ac:dyDescent="0.25">
      <c r="B29" s="13" t="s">
        <v>84</v>
      </c>
      <c r="C29" s="22">
        <v>20</v>
      </c>
      <c r="D29" s="50"/>
      <c r="E29" s="51"/>
      <c r="F29" s="10"/>
    </row>
    <row r="30" spans="1:48" ht="15" x14ac:dyDescent="0.25">
      <c r="B30" s="13" t="s">
        <v>85</v>
      </c>
      <c r="C30" s="22">
        <v>25</v>
      </c>
      <c r="D30" s="50"/>
      <c r="E30" s="51"/>
      <c r="F30" s="36"/>
    </row>
    <row r="31" spans="1:48" ht="15" x14ac:dyDescent="0.25">
      <c r="B31" s="52" t="s">
        <v>70</v>
      </c>
      <c r="C31" s="22"/>
      <c r="D31" s="50"/>
      <c r="E31" s="24"/>
      <c r="F31" s="36"/>
    </row>
    <row r="32" spans="1:48" ht="15" x14ac:dyDescent="0.25">
      <c r="B32" s="7" t="s">
        <v>73</v>
      </c>
      <c r="C32" s="8">
        <v>15</v>
      </c>
      <c r="D32" s="50"/>
      <c r="E32" s="51"/>
      <c r="F32" s="36"/>
    </row>
    <row r="33" spans="1:48" ht="15" x14ac:dyDescent="0.25">
      <c r="B33" s="7" t="s">
        <v>72</v>
      </c>
      <c r="C33" s="22">
        <v>20</v>
      </c>
      <c r="D33" s="50"/>
      <c r="E33" s="51"/>
      <c r="F33" s="36"/>
    </row>
    <row r="34" spans="1:48" ht="15" x14ac:dyDescent="0.25">
      <c r="B34" s="7" t="s">
        <v>71</v>
      </c>
      <c r="C34" s="22">
        <v>25</v>
      </c>
      <c r="D34" s="50"/>
      <c r="E34" s="51"/>
      <c r="F34" s="36"/>
    </row>
    <row r="35" spans="1:48" ht="45" customHeight="1" x14ac:dyDescent="0.25">
      <c r="B35" s="10" t="s">
        <v>61</v>
      </c>
      <c r="C35" s="24" t="s">
        <v>50</v>
      </c>
      <c r="D35" s="35">
        <f>C40</f>
        <v>35</v>
      </c>
      <c r="E35" s="24"/>
      <c r="F35" s="34" t="s">
        <v>44</v>
      </c>
    </row>
    <row r="36" spans="1:48" ht="15" x14ac:dyDescent="0.25">
      <c r="B36" s="14" t="s">
        <v>11</v>
      </c>
      <c r="C36" s="21"/>
      <c r="D36" s="35"/>
      <c r="E36" s="24"/>
      <c r="F36" s="34"/>
    </row>
    <row r="37" spans="1:48" ht="15" x14ac:dyDescent="0.25">
      <c r="B37" s="7" t="s">
        <v>12</v>
      </c>
      <c r="C37" s="22">
        <v>5</v>
      </c>
      <c r="D37" s="35"/>
      <c r="E37" s="49"/>
      <c r="F37" s="34"/>
    </row>
    <row r="38" spans="1:48" x14ac:dyDescent="0.25">
      <c r="B38" s="7" t="s">
        <v>13</v>
      </c>
      <c r="C38" s="22">
        <v>15</v>
      </c>
      <c r="D38" s="35"/>
      <c r="E38" s="49"/>
    </row>
    <row r="39" spans="1:48" ht="15" x14ac:dyDescent="0.25">
      <c r="B39" s="7" t="s">
        <v>14</v>
      </c>
      <c r="C39" s="22">
        <v>25</v>
      </c>
      <c r="D39" s="35"/>
      <c r="E39" s="49"/>
      <c r="F39" s="34"/>
    </row>
    <row r="40" spans="1:48" ht="15" x14ac:dyDescent="0.25">
      <c r="B40" s="7" t="s">
        <v>15</v>
      </c>
      <c r="C40" s="22">
        <v>35</v>
      </c>
      <c r="D40" s="35"/>
      <c r="E40" s="49"/>
      <c r="F40" s="34"/>
    </row>
    <row r="41" spans="1:48" ht="15" x14ac:dyDescent="0.25">
      <c r="B41" s="14" t="s">
        <v>16</v>
      </c>
      <c r="C41" s="21"/>
      <c r="D41" s="35"/>
      <c r="E41" s="33"/>
      <c r="F41" s="34"/>
    </row>
    <row r="42" spans="1:48" ht="15" x14ac:dyDescent="0.25">
      <c r="B42" s="5" t="s">
        <v>17</v>
      </c>
      <c r="C42" s="22">
        <v>25</v>
      </c>
      <c r="D42" s="35"/>
      <c r="E42" s="49"/>
      <c r="F42" s="34"/>
    </row>
    <row r="43" spans="1:48" s="29" customFormat="1" ht="15" x14ac:dyDescent="0.25">
      <c r="A43" s="57"/>
      <c r="B43" s="5" t="s">
        <v>34</v>
      </c>
      <c r="C43" s="27">
        <v>35</v>
      </c>
      <c r="D43" s="35"/>
      <c r="E43" s="49"/>
      <c r="F43" s="34"/>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row>
    <row r="44" spans="1:48" x14ac:dyDescent="0.25">
      <c r="B44" s="62" t="s">
        <v>28</v>
      </c>
      <c r="C44" s="22"/>
      <c r="D44" s="35">
        <f>SUM(D24:D43)</f>
        <v>75</v>
      </c>
      <c r="E44" s="35">
        <f>SUM(E37:E40,E42:E43,E28:E30,E25)</f>
        <v>0</v>
      </c>
      <c r="F44" s="59"/>
    </row>
    <row r="45" spans="1:48" s="60" customFormat="1" x14ac:dyDescent="0.25">
      <c r="B45" s="67"/>
      <c r="C45" s="65"/>
      <c r="D45" s="68"/>
      <c r="E45" s="68"/>
      <c r="F45" s="63"/>
    </row>
    <row r="46" spans="1:48" ht="45" x14ac:dyDescent="0.25">
      <c r="B46" s="20" t="s">
        <v>75</v>
      </c>
      <c r="C46" s="23"/>
      <c r="D46" s="31" t="s">
        <v>35</v>
      </c>
      <c r="E46" s="31" t="s">
        <v>36</v>
      </c>
      <c r="F46" s="32" t="s">
        <v>54</v>
      </c>
    </row>
    <row r="47" spans="1:48" ht="75" x14ac:dyDescent="0.25">
      <c r="B47" s="16" t="s">
        <v>31</v>
      </c>
      <c r="C47" s="21">
        <v>20</v>
      </c>
      <c r="D47" s="35">
        <v>20</v>
      </c>
      <c r="E47" s="49"/>
      <c r="F47" s="10" t="s">
        <v>45</v>
      </c>
    </row>
    <row r="48" spans="1:48" ht="30" x14ac:dyDescent="0.25">
      <c r="B48" s="17" t="s">
        <v>18</v>
      </c>
      <c r="C48" s="21"/>
      <c r="D48" s="35">
        <f>SUM(C49:C50)</f>
        <v>30</v>
      </c>
      <c r="E48" s="33"/>
      <c r="F48" s="34" t="s">
        <v>46</v>
      </c>
    </row>
    <row r="49" spans="1:48" ht="30" x14ac:dyDescent="0.25">
      <c r="B49" s="5" t="s">
        <v>32</v>
      </c>
      <c r="C49" s="22">
        <v>10</v>
      </c>
      <c r="D49" s="35"/>
      <c r="E49" s="49"/>
      <c r="F49" s="34" t="s">
        <v>46</v>
      </c>
    </row>
    <row r="50" spans="1:48" ht="137.25" customHeight="1" x14ac:dyDescent="0.25">
      <c r="B50" s="5" t="s">
        <v>63</v>
      </c>
      <c r="C50" s="8">
        <v>20</v>
      </c>
      <c r="D50" s="35"/>
      <c r="E50" s="49"/>
      <c r="F50" s="34" t="s">
        <v>90</v>
      </c>
    </row>
    <row r="51" spans="1:48" ht="30" x14ac:dyDescent="0.25">
      <c r="B51" s="17" t="s">
        <v>19</v>
      </c>
      <c r="C51" s="24" t="s">
        <v>50</v>
      </c>
      <c r="D51" s="35">
        <f>C53</f>
        <v>30</v>
      </c>
      <c r="E51" s="33"/>
      <c r="F51" s="34"/>
    </row>
    <row r="52" spans="1:48" ht="60" x14ac:dyDescent="0.25">
      <c r="B52" s="5" t="s">
        <v>20</v>
      </c>
      <c r="C52" s="8">
        <v>20</v>
      </c>
      <c r="D52" s="35"/>
      <c r="E52" s="49"/>
      <c r="F52" s="10" t="s">
        <v>81</v>
      </c>
    </row>
    <row r="53" spans="1:48" ht="60" x14ac:dyDescent="0.25">
      <c r="B53" s="5" t="s">
        <v>21</v>
      </c>
      <c r="C53" s="8">
        <v>30</v>
      </c>
      <c r="D53" s="35"/>
      <c r="E53" s="49"/>
      <c r="F53" s="10" t="s">
        <v>81</v>
      </c>
    </row>
    <row r="54" spans="1:48" ht="45" x14ac:dyDescent="0.25">
      <c r="B54" s="10" t="s">
        <v>59</v>
      </c>
      <c r="C54" s="22">
        <v>10</v>
      </c>
      <c r="D54" s="35">
        <f>C54</f>
        <v>10</v>
      </c>
      <c r="E54" s="49"/>
      <c r="F54" s="10" t="s">
        <v>47</v>
      </c>
    </row>
    <row r="55" spans="1:48" ht="75" x14ac:dyDescent="0.25">
      <c r="B55" s="10" t="s">
        <v>22</v>
      </c>
      <c r="C55" s="22">
        <v>10</v>
      </c>
      <c r="D55" s="35">
        <v>10</v>
      </c>
      <c r="E55" s="49"/>
      <c r="F55" s="34" t="s">
        <v>46</v>
      </c>
    </row>
    <row r="56" spans="1:48" ht="45" x14ac:dyDescent="0.25">
      <c r="B56" s="18" t="s">
        <v>23</v>
      </c>
      <c r="C56" s="22">
        <v>40</v>
      </c>
      <c r="D56" s="35">
        <f>C56</f>
        <v>40</v>
      </c>
      <c r="E56" s="49"/>
      <c r="F56" s="34" t="s">
        <v>48</v>
      </c>
    </row>
    <row r="57" spans="1:48" ht="15" x14ac:dyDescent="0.25">
      <c r="B57" s="62" t="s">
        <v>28</v>
      </c>
      <c r="C57" s="22"/>
      <c r="D57" s="35">
        <f>SUM(D47:D56)</f>
        <v>140</v>
      </c>
      <c r="E57" s="35">
        <f>SUM(E52:E56,E49:E50,E47)</f>
        <v>0</v>
      </c>
      <c r="F57" s="63"/>
    </row>
    <row r="58" spans="1:48" s="56" customFormat="1" x14ac:dyDescent="0.25">
      <c r="B58" s="64"/>
      <c r="C58" s="65"/>
      <c r="D58" s="66"/>
      <c r="E58" s="66"/>
      <c r="F58" s="59"/>
    </row>
    <row r="59" spans="1:48" ht="45" x14ac:dyDescent="0.25">
      <c r="B59" s="1" t="s">
        <v>74</v>
      </c>
      <c r="C59" s="28"/>
      <c r="D59" s="31" t="s">
        <v>35</v>
      </c>
      <c r="E59" s="31" t="s">
        <v>36</v>
      </c>
      <c r="F59" s="32" t="s">
        <v>54</v>
      </c>
    </row>
    <row r="60" spans="1:48" s="38" customFormat="1" ht="22.5" x14ac:dyDescent="0.25">
      <c r="A60" s="56"/>
      <c r="B60" s="2" t="s">
        <v>64</v>
      </c>
      <c r="C60" s="43"/>
      <c r="D60" s="35">
        <f>SUM(C61:C64)</f>
        <v>50</v>
      </c>
      <c r="E60" s="33"/>
      <c r="F60" s="44"/>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row>
    <row r="61" spans="1:48" ht="30" x14ac:dyDescent="0.25">
      <c r="B61" s="10" t="s">
        <v>24</v>
      </c>
      <c r="C61" s="22">
        <v>15</v>
      </c>
      <c r="D61" s="35"/>
      <c r="E61" s="49"/>
      <c r="F61" s="34" t="s">
        <v>62</v>
      </c>
    </row>
    <row r="62" spans="1:48" ht="15" x14ac:dyDescent="0.25">
      <c r="B62" s="10" t="s">
        <v>25</v>
      </c>
      <c r="C62" s="22">
        <v>10</v>
      </c>
      <c r="D62" s="35"/>
      <c r="E62" s="49"/>
      <c r="F62" s="34" t="s">
        <v>49</v>
      </c>
    </row>
    <row r="63" spans="1:48" ht="60" customHeight="1" x14ac:dyDescent="0.25">
      <c r="B63" s="10" t="s">
        <v>26</v>
      </c>
      <c r="C63" s="22">
        <v>15</v>
      </c>
      <c r="D63" s="35"/>
      <c r="E63" s="49"/>
      <c r="F63" s="10" t="s">
        <v>76</v>
      </c>
    </row>
    <row r="64" spans="1:48" ht="60" customHeight="1" x14ac:dyDescent="0.25">
      <c r="B64" s="10" t="s">
        <v>27</v>
      </c>
      <c r="C64" s="22">
        <v>10</v>
      </c>
      <c r="D64" s="35"/>
      <c r="E64" s="49"/>
      <c r="F64" s="10" t="s">
        <v>77</v>
      </c>
    </row>
    <row r="65" spans="2:6" ht="15" x14ac:dyDescent="0.25">
      <c r="B65" s="62" t="s">
        <v>28</v>
      </c>
      <c r="C65" s="22"/>
      <c r="D65" s="35">
        <f>SUM(D60:D64)</f>
        <v>50</v>
      </c>
      <c r="E65" s="35">
        <f>SUM(E61:E64)</f>
        <v>0</v>
      </c>
      <c r="F65" s="63"/>
    </row>
    <row r="66" spans="2:6" s="61" customFormat="1" x14ac:dyDescent="0.25">
      <c r="B66" s="69"/>
      <c r="F66" s="70"/>
    </row>
    <row r="67" spans="2:6" ht="31.5" x14ac:dyDescent="0.25">
      <c r="B67" s="56"/>
      <c r="C67" s="45" t="s">
        <v>66</v>
      </c>
      <c r="D67" s="45" t="s">
        <v>67</v>
      </c>
      <c r="E67" s="45" t="s">
        <v>29</v>
      </c>
      <c r="F67" s="70"/>
    </row>
    <row r="68" spans="2:6" ht="17.25" x14ac:dyDescent="0.25">
      <c r="B68" s="71" t="s">
        <v>65</v>
      </c>
      <c r="C68" s="47">
        <v>100</v>
      </c>
      <c r="D68" s="46">
        <f>D65+D57+D44+D21</f>
        <v>470</v>
      </c>
      <c r="E68" s="46">
        <f>E65+E57+E44+E21</f>
        <v>0</v>
      </c>
      <c r="F68" s="70"/>
    </row>
    <row r="69" spans="2:6" s="56" customFormat="1" x14ac:dyDescent="0.25">
      <c r="C69" s="57"/>
      <c r="D69" s="58"/>
      <c r="E69" s="58"/>
      <c r="F69" s="59"/>
    </row>
    <row r="70" spans="2:6" s="56" customFormat="1" x14ac:dyDescent="0.25">
      <c r="C70" s="57"/>
      <c r="D70" s="58"/>
      <c r="E70" s="58"/>
      <c r="F70" s="59"/>
    </row>
    <row r="71" spans="2:6" s="56" customFormat="1" ht="15" x14ac:dyDescent="0.25">
      <c r="C71" s="57"/>
    </row>
    <row r="72" spans="2:6" s="56" customFormat="1" x14ac:dyDescent="0.25">
      <c r="C72" s="57"/>
      <c r="D72" s="58"/>
      <c r="E72" s="58"/>
      <c r="F72" s="59"/>
    </row>
    <row r="73" spans="2:6" s="56" customFormat="1" x14ac:dyDescent="0.25">
      <c r="C73" s="57"/>
      <c r="D73" s="58"/>
      <c r="E73" s="58"/>
      <c r="F73" s="59"/>
    </row>
    <row r="74" spans="2:6" s="56" customFormat="1" x14ac:dyDescent="0.25">
      <c r="C74" s="57"/>
      <c r="D74" s="58"/>
      <c r="E74" s="58"/>
      <c r="F74" s="59"/>
    </row>
    <row r="75" spans="2:6" s="56" customFormat="1" x14ac:dyDescent="0.25">
      <c r="C75" s="57"/>
      <c r="D75" s="58"/>
      <c r="E75" s="58"/>
      <c r="F75" s="59"/>
    </row>
    <row r="76" spans="2:6" s="56" customFormat="1" x14ac:dyDescent="0.25">
      <c r="C76" s="57"/>
      <c r="D76" s="58"/>
      <c r="E76" s="58"/>
      <c r="F76" s="59"/>
    </row>
    <row r="77" spans="2:6" s="56" customFormat="1" x14ac:dyDescent="0.25">
      <c r="C77" s="57"/>
      <c r="D77" s="58"/>
      <c r="E77" s="58"/>
      <c r="F77" s="59"/>
    </row>
    <row r="78" spans="2:6" s="56" customFormat="1" x14ac:dyDescent="0.25">
      <c r="C78" s="57"/>
      <c r="D78" s="58"/>
      <c r="E78" s="58"/>
      <c r="F78" s="59"/>
    </row>
    <row r="79" spans="2:6" s="56" customFormat="1" x14ac:dyDescent="0.25">
      <c r="C79" s="57"/>
      <c r="D79" s="58"/>
      <c r="E79" s="58"/>
      <c r="F79" s="59"/>
    </row>
    <row r="80" spans="2:6" s="56" customFormat="1" x14ac:dyDescent="0.25">
      <c r="C80" s="57"/>
      <c r="D80" s="58"/>
      <c r="E80" s="58"/>
      <c r="F80" s="59"/>
    </row>
    <row r="81" spans="3:6" s="56" customFormat="1" x14ac:dyDescent="0.25">
      <c r="C81" s="57"/>
      <c r="D81" s="58"/>
      <c r="E81" s="58"/>
      <c r="F81" s="59"/>
    </row>
    <row r="82" spans="3:6" s="56" customFormat="1" x14ac:dyDescent="0.25">
      <c r="C82" s="57"/>
      <c r="D82" s="58"/>
      <c r="E82" s="58"/>
      <c r="F82" s="59"/>
    </row>
    <row r="83" spans="3:6" s="56" customFormat="1" x14ac:dyDescent="0.25">
      <c r="C83" s="57"/>
      <c r="D83" s="58"/>
      <c r="E83" s="58"/>
      <c r="F83" s="59"/>
    </row>
    <row r="84" spans="3:6" s="56" customFormat="1" x14ac:dyDescent="0.25">
      <c r="C84" s="57"/>
      <c r="D84" s="66"/>
      <c r="E84" s="66"/>
      <c r="F84" s="59"/>
    </row>
    <row r="85" spans="3:6" s="56" customFormat="1" x14ac:dyDescent="0.25">
      <c r="C85" s="57"/>
      <c r="D85" s="58"/>
      <c r="E85" s="58"/>
      <c r="F85" s="59"/>
    </row>
    <row r="86" spans="3:6" s="56" customFormat="1" x14ac:dyDescent="0.25">
      <c r="C86" s="57"/>
      <c r="D86" s="58"/>
      <c r="E86" s="58"/>
      <c r="F86" s="59"/>
    </row>
    <row r="87" spans="3:6" s="56" customFormat="1" x14ac:dyDescent="0.25">
      <c r="C87" s="57"/>
      <c r="D87" s="58"/>
      <c r="E87" s="58"/>
      <c r="F87" s="59"/>
    </row>
    <row r="88" spans="3:6" s="56" customFormat="1" x14ac:dyDescent="0.25">
      <c r="C88" s="57"/>
      <c r="D88" s="58"/>
      <c r="E88" s="58"/>
      <c r="F88" s="59"/>
    </row>
    <row r="89" spans="3:6" s="56" customFormat="1" x14ac:dyDescent="0.25">
      <c r="C89" s="57"/>
      <c r="D89" s="58"/>
      <c r="E89" s="58"/>
      <c r="F89" s="59"/>
    </row>
    <row r="90" spans="3:6" s="56" customFormat="1" x14ac:dyDescent="0.25">
      <c r="C90" s="57"/>
      <c r="D90" s="58"/>
      <c r="E90" s="58"/>
      <c r="F90" s="59"/>
    </row>
    <row r="91" spans="3:6" s="56" customFormat="1" x14ac:dyDescent="0.25">
      <c r="C91" s="57"/>
      <c r="D91" s="58"/>
      <c r="E91" s="58"/>
      <c r="F91" s="59"/>
    </row>
    <row r="92" spans="3:6" s="56" customFormat="1" x14ac:dyDescent="0.25">
      <c r="C92" s="57"/>
      <c r="D92" s="58"/>
      <c r="E92" s="58"/>
      <c r="F92" s="59"/>
    </row>
    <row r="93" spans="3:6" s="56" customFormat="1" x14ac:dyDescent="0.25">
      <c r="C93" s="57"/>
      <c r="D93" s="58"/>
      <c r="E93" s="58"/>
      <c r="F93" s="59"/>
    </row>
    <row r="94" spans="3:6" s="56" customFormat="1" x14ac:dyDescent="0.25">
      <c r="C94" s="57"/>
      <c r="D94" s="58"/>
      <c r="E94" s="58"/>
      <c r="F94" s="59"/>
    </row>
    <row r="95" spans="3:6" s="56" customFormat="1" x14ac:dyDescent="0.25">
      <c r="C95" s="57"/>
      <c r="D95" s="58"/>
      <c r="E95" s="58"/>
      <c r="F95" s="59"/>
    </row>
    <row r="96" spans="3:6" s="56" customFormat="1" x14ac:dyDescent="0.25">
      <c r="C96" s="57"/>
      <c r="D96" s="58"/>
      <c r="E96" s="58"/>
      <c r="F96" s="59"/>
    </row>
    <row r="97" spans="3:6" s="56" customFormat="1" x14ac:dyDescent="0.25">
      <c r="C97" s="57"/>
      <c r="D97" s="58"/>
      <c r="E97" s="58"/>
      <c r="F97" s="59"/>
    </row>
    <row r="98" spans="3:6" s="56" customFormat="1" x14ac:dyDescent="0.25">
      <c r="C98" s="57"/>
      <c r="D98" s="58"/>
      <c r="E98" s="58"/>
      <c r="F98" s="59"/>
    </row>
    <row r="99" spans="3:6" s="56" customFormat="1" x14ac:dyDescent="0.25">
      <c r="C99" s="57"/>
      <c r="D99" s="58"/>
      <c r="E99" s="58"/>
      <c r="F99" s="59"/>
    </row>
    <row r="100" spans="3:6" s="56" customFormat="1" x14ac:dyDescent="0.25">
      <c r="C100" s="57"/>
      <c r="D100" s="58"/>
      <c r="E100" s="58"/>
      <c r="F100" s="59"/>
    </row>
    <row r="101" spans="3:6" s="56" customFormat="1" x14ac:dyDescent="0.25">
      <c r="C101" s="57"/>
      <c r="D101" s="58"/>
      <c r="E101" s="58"/>
      <c r="F101" s="59"/>
    </row>
    <row r="102" spans="3:6" s="56" customFormat="1" x14ac:dyDescent="0.25">
      <c r="C102" s="57"/>
      <c r="D102" s="58"/>
      <c r="E102" s="58"/>
      <c r="F102" s="59"/>
    </row>
    <row r="103" spans="3:6" s="56" customFormat="1" x14ac:dyDescent="0.25">
      <c r="C103" s="57"/>
      <c r="D103" s="58"/>
      <c r="E103" s="58"/>
      <c r="F103" s="59"/>
    </row>
    <row r="104" spans="3:6" s="56" customFormat="1" x14ac:dyDescent="0.25">
      <c r="C104" s="57"/>
      <c r="D104" s="58"/>
      <c r="E104" s="58"/>
      <c r="F104" s="59"/>
    </row>
    <row r="105" spans="3:6" s="56" customFormat="1" x14ac:dyDescent="0.25">
      <c r="C105" s="57"/>
      <c r="D105" s="58"/>
      <c r="E105" s="58"/>
      <c r="F105" s="59"/>
    </row>
    <row r="106" spans="3:6" s="56" customFormat="1" x14ac:dyDescent="0.25">
      <c r="C106" s="57"/>
      <c r="D106" s="58"/>
      <c r="E106" s="58"/>
      <c r="F106" s="59"/>
    </row>
    <row r="107" spans="3:6" s="56" customFormat="1" x14ac:dyDescent="0.25">
      <c r="C107" s="57"/>
      <c r="D107" s="58"/>
      <c r="E107" s="58"/>
      <c r="F107" s="59"/>
    </row>
    <row r="108" spans="3:6" s="56" customFormat="1" x14ac:dyDescent="0.25">
      <c r="C108" s="57"/>
      <c r="D108" s="58"/>
      <c r="E108" s="58"/>
      <c r="F108" s="59"/>
    </row>
    <row r="109" spans="3:6" s="56" customFormat="1" x14ac:dyDescent="0.25">
      <c r="C109" s="57"/>
      <c r="D109" s="58"/>
      <c r="E109" s="58"/>
      <c r="F109" s="59"/>
    </row>
    <row r="110" spans="3:6" s="56" customFormat="1" x14ac:dyDescent="0.25">
      <c r="C110" s="57"/>
      <c r="D110" s="58"/>
      <c r="E110" s="58"/>
      <c r="F110" s="59"/>
    </row>
    <row r="111" spans="3:6" s="56" customFormat="1" x14ac:dyDescent="0.25">
      <c r="C111" s="57"/>
      <c r="D111" s="58"/>
      <c r="E111" s="58"/>
      <c r="F111" s="59"/>
    </row>
    <row r="112" spans="3:6" s="56" customFormat="1" x14ac:dyDescent="0.25">
      <c r="C112" s="57"/>
      <c r="D112" s="58"/>
      <c r="E112" s="58"/>
      <c r="F112" s="59"/>
    </row>
    <row r="113" spans="3:6" s="56" customFormat="1" x14ac:dyDescent="0.25">
      <c r="C113" s="57"/>
      <c r="D113" s="58"/>
      <c r="E113" s="58"/>
      <c r="F113" s="59"/>
    </row>
    <row r="114" spans="3:6" s="56" customFormat="1" x14ac:dyDescent="0.25">
      <c r="C114" s="57"/>
      <c r="D114" s="58"/>
      <c r="E114" s="58"/>
      <c r="F114" s="59"/>
    </row>
    <row r="115" spans="3:6" s="56" customFormat="1" x14ac:dyDescent="0.25">
      <c r="C115" s="57"/>
      <c r="D115" s="58"/>
      <c r="E115" s="58"/>
      <c r="F115" s="59"/>
    </row>
    <row r="116" spans="3:6" s="56" customFormat="1" x14ac:dyDescent="0.25">
      <c r="C116" s="57"/>
      <c r="D116" s="58"/>
      <c r="E116" s="58"/>
      <c r="F116" s="59"/>
    </row>
    <row r="117" spans="3:6" s="56" customFormat="1" x14ac:dyDescent="0.25">
      <c r="C117" s="57"/>
      <c r="D117" s="58"/>
      <c r="E117" s="58"/>
      <c r="F117" s="59"/>
    </row>
    <row r="118" spans="3:6" s="56" customFormat="1" x14ac:dyDescent="0.25">
      <c r="C118" s="57"/>
      <c r="D118" s="58"/>
      <c r="E118" s="58"/>
      <c r="F118" s="59"/>
    </row>
    <row r="119" spans="3:6" s="56" customFormat="1" x14ac:dyDescent="0.25">
      <c r="C119" s="57"/>
      <c r="D119" s="58"/>
      <c r="E119" s="58"/>
      <c r="F119" s="59"/>
    </row>
    <row r="120" spans="3:6" s="56" customFormat="1" x14ac:dyDescent="0.25">
      <c r="C120" s="57"/>
      <c r="D120" s="58"/>
      <c r="E120" s="58"/>
      <c r="F120" s="59"/>
    </row>
    <row r="121" spans="3:6" s="56" customFormat="1" x14ac:dyDescent="0.25">
      <c r="C121" s="57"/>
      <c r="D121" s="58"/>
      <c r="E121" s="58"/>
      <c r="F121" s="59"/>
    </row>
    <row r="122" spans="3:6" s="56" customFormat="1" x14ac:dyDescent="0.25">
      <c r="C122" s="57"/>
      <c r="D122" s="58"/>
      <c r="E122" s="58"/>
      <c r="F122" s="59"/>
    </row>
    <row r="123" spans="3:6" s="56" customFormat="1" x14ac:dyDescent="0.25">
      <c r="C123" s="57"/>
      <c r="D123" s="58"/>
      <c r="E123" s="58"/>
      <c r="F123" s="59"/>
    </row>
    <row r="124" spans="3:6" s="56" customFormat="1" x14ac:dyDescent="0.25">
      <c r="C124" s="57"/>
      <c r="D124" s="58"/>
      <c r="E124" s="58"/>
      <c r="F124" s="59"/>
    </row>
    <row r="125" spans="3:6" s="56" customFormat="1" x14ac:dyDescent="0.25">
      <c r="C125" s="57"/>
      <c r="D125" s="58"/>
      <c r="E125" s="58"/>
      <c r="F125" s="59"/>
    </row>
    <row r="126" spans="3:6" s="56" customFormat="1" x14ac:dyDescent="0.25">
      <c r="C126" s="57"/>
      <c r="D126" s="58"/>
      <c r="E126" s="58"/>
      <c r="F126" s="59"/>
    </row>
    <row r="127" spans="3:6" s="56" customFormat="1" x14ac:dyDescent="0.25">
      <c r="C127" s="57"/>
      <c r="D127" s="58"/>
      <c r="E127" s="58"/>
      <c r="F127" s="59"/>
    </row>
    <row r="128" spans="3:6" s="56" customFormat="1" x14ac:dyDescent="0.25">
      <c r="C128" s="57"/>
      <c r="D128" s="58"/>
      <c r="E128" s="58"/>
      <c r="F128" s="59"/>
    </row>
    <row r="129" spans="3:6" s="56" customFormat="1" x14ac:dyDescent="0.25">
      <c r="C129" s="57"/>
      <c r="D129" s="58"/>
      <c r="E129" s="58"/>
      <c r="F129" s="59"/>
    </row>
    <row r="130" spans="3:6" s="56" customFormat="1" x14ac:dyDescent="0.25">
      <c r="C130" s="57"/>
      <c r="D130" s="58"/>
      <c r="E130" s="58"/>
      <c r="F130" s="59"/>
    </row>
    <row r="131" spans="3:6" s="56" customFormat="1" x14ac:dyDescent="0.25">
      <c r="C131" s="57"/>
      <c r="D131" s="58"/>
      <c r="E131" s="58"/>
      <c r="F131" s="59"/>
    </row>
    <row r="132" spans="3:6" s="56" customFormat="1" x14ac:dyDescent="0.25">
      <c r="C132" s="57"/>
      <c r="D132" s="58"/>
      <c r="E132" s="58"/>
      <c r="F132" s="59"/>
    </row>
    <row r="133" spans="3:6" s="56" customFormat="1" x14ac:dyDescent="0.25">
      <c r="C133" s="57"/>
      <c r="D133" s="58"/>
      <c r="E133" s="58"/>
      <c r="F133" s="59"/>
    </row>
    <row r="134" spans="3:6" s="56" customFormat="1" x14ac:dyDescent="0.25">
      <c r="C134" s="57"/>
      <c r="D134" s="58"/>
      <c r="E134" s="58"/>
      <c r="F134" s="59"/>
    </row>
    <row r="135" spans="3:6" s="56" customFormat="1" x14ac:dyDescent="0.25">
      <c r="C135" s="57"/>
      <c r="D135" s="58"/>
      <c r="E135" s="58"/>
      <c r="F135" s="59"/>
    </row>
    <row r="136" spans="3:6" s="56" customFormat="1" x14ac:dyDescent="0.25">
      <c r="C136" s="57"/>
      <c r="D136" s="58"/>
      <c r="E136" s="58"/>
      <c r="F136" s="59"/>
    </row>
    <row r="137" spans="3:6" s="56" customFormat="1" x14ac:dyDescent="0.25">
      <c r="C137" s="57"/>
      <c r="D137" s="58"/>
      <c r="E137" s="58"/>
      <c r="F137" s="59"/>
    </row>
    <row r="138" spans="3:6" s="56" customFormat="1" x14ac:dyDescent="0.25">
      <c r="C138" s="57"/>
      <c r="D138" s="58"/>
      <c r="E138" s="58"/>
      <c r="F138" s="59"/>
    </row>
    <row r="139" spans="3:6" s="56" customFormat="1" x14ac:dyDescent="0.25">
      <c r="C139" s="57"/>
      <c r="D139" s="58"/>
      <c r="E139" s="58"/>
      <c r="F139" s="59"/>
    </row>
    <row r="140" spans="3:6" s="56" customFormat="1" x14ac:dyDescent="0.25">
      <c r="C140" s="57"/>
      <c r="D140" s="58"/>
      <c r="E140" s="58"/>
      <c r="F140" s="59"/>
    </row>
    <row r="141" spans="3:6" s="56" customFormat="1" x14ac:dyDescent="0.25">
      <c r="C141" s="57"/>
      <c r="D141" s="58"/>
      <c r="E141" s="58"/>
      <c r="F141" s="59"/>
    </row>
    <row r="142" spans="3:6" s="56" customFormat="1" x14ac:dyDescent="0.25">
      <c r="C142" s="57"/>
      <c r="D142" s="58"/>
      <c r="E142" s="58"/>
      <c r="F142" s="59"/>
    </row>
    <row r="143" spans="3:6" s="56" customFormat="1" x14ac:dyDescent="0.25">
      <c r="C143" s="57"/>
      <c r="D143" s="58"/>
      <c r="E143" s="58"/>
      <c r="F143" s="59"/>
    </row>
    <row r="144" spans="3:6" s="56" customFormat="1" x14ac:dyDescent="0.25">
      <c r="C144" s="57"/>
      <c r="D144" s="58"/>
      <c r="E144" s="58"/>
      <c r="F144" s="59"/>
    </row>
    <row r="145" spans="3:6" s="56" customFormat="1" x14ac:dyDescent="0.25">
      <c r="C145" s="57"/>
      <c r="D145" s="58"/>
      <c r="E145" s="58"/>
      <c r="F145" s="59"/>
    </row>
    <row r="146" spans="3:6" s="56" customFormat="1" x14ac:dyDescent="0.25">
      <c r="C146" s="57"/>
      <c r="D146" s="58"/>
      <c r="E146" s="58"/>
      <c r="F146" s="59"/>
    </row>
    <row r="147" spans="3:6" s="56" customFormat="1" x14ac:dyDescent="0.25">
      <c r="C147" s="57"/>
      <c r="D147" s="58"/>
      <c r="E147" s="58"/>
      <c r="F147" s="59"/>
    </row>
    <row r="148" spans="3:6" s="56" customFormat="1" x14ac:dyDescent="0.25">
      <c r="C148" s="57"/>
      <c r="D148" s="58"/>
      <c r="E148" s="58"/>
      <c r="F148" s="59"/>
    </row>
    <row r="149" spans="3:6" s="56" customFormat="1" x14ac:dyDescent="0.25">
      <c r="C149" s="57"/>
      <c r="D149" s="58"/>
      <c r="E149" s="58"/>
      <c r="F149" s="59"/>
    </row>
    <row r="150" spans="3:6" s="56" customFormat="1" x14ac:dyDescent="0.25">
      <c r="C150" s="57"/>
      <c r="D150" s="58"/>
      <c r="E150" s="58"/>
      <c r="F150" s="59"/>
    </row>
    <row r="151" spans="3:6" s="56" customFormat="1" x14ac:dyDescent="0.25">
      <c r="C151" s="57"/>
      <c r="D151" s="58"/>
      <c r="E151" s="58"/>
      <c r="F151" s="59"/>
    </row>
    <row r="152" spans="3:6" s="56" customFormat="1" x14ac:dyDescent="0.25">
      <c r="C152" s="57"/>
      <c r="D152" s="58"/>
      <c r="E152" s="58"/>
      <c r="F152" s="59"/>
    </row>
    <row r="153" spans="3:6" s="56" customFormat="1" x14ac:dyDescent="0.25">
      <c r="C153" s="57"/>
      <c r="D153" s="58"/>
      <c r="E153" s="58"/>
      <c r="F153" s="59"/>
    </row>
    <row r="154" spans="3:6" s="56" customFormat="1" x14ac:dyDescent="0.25">
      <c r="C154" s="57"/>
      <c r="D154" s="58"/>
      <c r="E154" s="58"/>
      <c r="F154" s="59"/>
    </row>
    <row r="155" spans="3:6" s="56" customFormat="1" x14ac:dyDescent="0.25">
      <c r="C155" s="57"/>
      <c r="D155" s="58"/>
      <c r="E155" s="58"/>
      <c r="F155" s="59"/>
    </row>
    <row r="156" spans="3:6" s="56" customFormat="1" x14ac:dyDescent="0.25">
      <c r="C156" s="57"/>
      <c r="D156" s="58"/>
      <c r="E156" s="58"/>
      <c r="F156" s="59"/>
    </row>
    <row r="157" spans="3:6" s="56" customFormat="1" x14ac:dyDescent="0.25">
      <c r="C157" s="57"/>
      <c r="D157" s="58"/>
      <c r="E157" s="58"/>
      <c r="F157" s="59"/>
    </row>
    <row r="158" spans="3:6" s="56" customFormat="1" x14ac:dyDescent="0.25">
      <c r="C158" s="57"/>
      <c r="D158" s="58"/>
      <c r="E158" s="58"/>
      <c r="F158" s="59"/>
    </row>
    <row r="159" spans="3:6" s="56" customFormat="1" x14ac:dyDescent="0.25">
      <c r="C159" s="57"/>
      <c r="D159" s="58"/>
      <c r="E159" s="58"/>
      <c r="F159" s="59"/>
    </row>
    <row r="160" spans="3:6" s="56" customFormat="1" x14ac:dyDescent="0.25">
      <c r="C160" s="57"/>
      <c r="D160" s="58"/>
      <c r="E160" s="58"/>
      <c r="F160" s="59"/>
    </row>
    <row r="161" spans="3:6" s="56" customFormat="1" x14ac:dyDescent="0.25">
      <c r="C161" s="57"/>
      <c r="D161" s="58"/>
      <c r="E161" s="58"/>
      <c r="F161" s="59"/>
    </row>
    <row r="162" spans="3:6" s="56" customFormat="1" x14ac:dyDescent="0.25">
      <c r="C162" s="57"/>
      <c r="D162" s="58"/>
      <c r="E162" s="58"/>
      <c r="F162" s="59"/>
    </row>
    <row r="163" spans="3:6" s="56" customFormat="1" x14ac:dyDescent="0.25">
      <c r="C163" s="57"/>
      <c r="D163" s="58"/>
      <c r="E163" s="58"/>
      <c r="F163" s="59"/>
    </row>
    <row r="164" spans="3:6" s="56" customFormat="1" x14ac:dyDescent="0.25">
      <c r="C164" s="57"/>
      <c r="D164" s="58"/>
      <c r="E164" s="58"/>
      <c r="F164" s="59"/>
    </row>
    <row r="165" spans="3:6" s="56" customFormat="1" x14ac:dyDescent="0.25">
      <c r="C165" s="57"/>
      <c r="D165" s="58"/>
      <c r="E165" s="58"/>
      <c r="F165" s="59"/>
    </row>
    <row r="166" spans="3:6" s="56" customFormat="1" x14ac:dyDescent="0.25">
      <c r="C166" s="57"/>
      <c r="D166" s="58"/>
      <c r="E166" s="58"/>
      <c r="F166" s="59"/>
    </row>
    <row r="167" spans="3:6" s="56" customFormat="1" x14ac:dyDescent="0.25">
      <c r="C167" s="57"/>
      <c r="D167" s="58"/>
      <c r="E167" s="58"/>
      <c r="F167" s="59"/>
    </row>
    <row r="168" spans="3:6" s="56" customFormat="1" x14ac:dyDescent="0.25">
      <c r="C168" s="57"/>
      <c r="D168" s="58"/>
      <c r="E168" s="58"/>
      <c r="F168" s="59"/>
    </row>
    <row r="169" spans="3:6" s="56" customFormat="1" x14ac:dyDescent="0.25">
      <c r="C169" s="57"/>
      <c r="D169" s="58"/>
      <c r="E169" s="58"/>
      <c r="F169" s="59"/>
    </row>
    <row r="170" spans="3:6" s="56" customFormat="1" x14ac:dyDescent="0.25">
      <c r="C170" s="57"/>
      <c r="D170" s="58"/>
      <c r="E170" s="58"/>
      <c r="F170" s="59"/>
    </row>
    <row r="171" spans="3:6" s="56" customFormat="1" x14ac:dyDescent="0.25">
      <c r="C171" s="57"/>
      <c r="D171" s="58"/>
      <c r="E171" s="58"/>
      <c r="F171" s="59"/>
    </row>
    <row r="172" spans="3:6" s="56" customFormat="1" x14ac:dyDescent="0.25">
      <c r="C172" s="57"/>
      <c r="D172" s="58"/>
      <c r="E172" s="58"/>
      <c r="F172" s="59"/>
    </row>
    <row r="173" spans="3:6" s="56" customFormat="1" x14ac:dyDescent="0.25">
      <c r="C173" s="57"/>
      <c r="D173" s="58"/>
      <c r="E173" s="58"/>
      <c r="F173" s="59"/>
    </row>
    <row r="174" spans="3:6" s="56" customFormat="1" x14ac:dyDescent="0.25">
      <c r="C174" s="57"/>
      <c r="D174" s="58"/>
      <c r="E174" s="58"/>
      <c r="F174" s="59"/>
    </row>
    <row r="175" spans="3:6" s="56" customFormat="1" x14ac:dyDescent="0.25">
      <c r="C175" s="57"/>
      <c r="D175" s="58"/>
      <c r="E175" s="58"/>
      <c r="F175" s="59"/>
    </row>
    <row r="176" spans="3:6" s="56" customFormat="1" x14ac:dyDescent="0.25">
      <c r="C176" s="57"/>
      <c r="D176" s="58"/>
      <c r="E176" s="58"/>
      <c r="F176" s="59"/>
    </row>
    <row r="177" spans="3:6" s="56" customFormat="1" x14ac:dyDescent="0.25">
      <c r="C177" s="57"/>
      <c r="D177" s="58"/>
      <c r="E177" s="58"/>
      <c r="F177" s="59"/>
    </row>
    <row r="178" spans="3:6" s="56" customFormat="1" x14ac:dyDescent="0.25">
      <c r="C178" s="57"/>
      <c r="D178" s="58"/>
      <c r="E178" s="58"/>
      <c r="F178" s="59"/>
    </row>
    <row r="179" spans="3:6" s="56" customFormat="1" x14ac:dyDescent="0.25">
      <c r="C179" s="57"/>
      <c r="D179" s="58"/>
      <c r="E179" s="58"/>
      <c r="F179" s="59"/>
    </row>
    <row r="180" spans="3:6" s="56" customFormat="1" x14ac:dyDescent="0.25">
      <c r="C180" s="57"/>
      <c r="D180" s="58"/>
      <c r="E180" s="58"/>
      <c r="F180" s="59"/>
    </row>
    <row r="181" spans="3:6" s="56" customFormat="1" x14ac:dyDescent="0.25">
      <c r="C181" s="57"/>
      <c r="D181" s="58"/>
      <c r="E181" s="58"/>
      <c r="F181" s="59"/>
    </row>
    <row r="182" spans="3:6" s="56" customFormat="1" x14ac:dyDescent="0.25">
      <c r="C182" s="57"/>
      <c r="D182" s="58"/>
      <c r="E182" s="58"/>
      <c r="F182" s="59"/>
    </row>
    <row r="183" spans="3:6" s="56" customFormat="1" x14ac:dyDescent="0.25">
      <c r="C183" s="57"/>
      <c r="D183" s="58"/>
      <c r="E183" s="58"/>
      <c r="F183" s="59"/>
    </row>
    <row r="184" spans="3:6" s="56" customFormat="1" x14ac:dyDescent="0.25">
      <c r="C184" s="57"/>
      <c r="D184" s="58"/>
      <c r="E184" s="58"/>
      <c r="F184" s="59"/>
    </row>
    <row r="185" spans="3:6" s="56" customFormat="1" x14ac:dyDescent="0.25">
      <c r="C185" s="57"/>
      <c r="D185" s="58"/>
      <c r="E185" s="58"/>
      <c r="F185" s="59"/>
    </row>
    <row r="186" spans="3:6" s="56" customFormat="1" x14ac:dyDescent="0.25">
      <c r="C186" s="57"/>
      <c r="D186" s="58"/>
      <c r="E186" s="58"/>
      <c r="F186" s="59"/>
    </row>
    <row r="187" spans="3:6" s="56" customFormat="1" x14ac:dyDescent="0.25">
      <c r="C187" s="57"/>
      <c r="D187" s="58"/>
      <c r="E187" s="58"/>
      <c r="F187" s="59"/>
    </row>
    <row r="188" spans="3:6" s="56" customFormat="1" x14ac:dyDescent="0.25">
      <c r="C188" s="57"/>
      <c r="D188" s="58"/>
      <c r="E188" s="58"/>
      <c r="F188" s="59"/>
    </row>
    <row r="189" spans="3:6" s="56" customFormat="1" x14ac:dyDescent="0.25">
      <c r="C189" s="57"/>
      <c r="D189" s="58"/>
      <c r="E189" s="58"/>
      <c r="F189" s="59"/>
    </row>
    <row r="190" spans="3:6" s="56" customFormat="1" x14ac:dyDescent="0.25">
      <c r="C190" s="57"/>
      <c r="D190" s="58"/>
      <c r="E190" s="58"/>
      <c r="F190" s="59"/>
    </row>
    <row r="191" spans="3:6" s="56" customFormat="1" x14ac:dyDescent="0.25">
      <c r="C191" s="57"/>
      <c r="D191" s="58"/>
      <c r="E191" s="58"/>
      <c r="F191" s="59"/>
    </row>
    <row r="192" spans="3:6" s="56" customFormat="1" x14ac:dyDescent="0.25">
      <c r="C192" s="57"/>
      <c r="D192" s="58"/>
      <c r="E192" s="58"/>
      <c r="F192" s="59"/>
    </row>
    <row r="193" spans="3:6" s="56" customFormat="1" x14ac:dyDescent="0.25">
      <c r="C193" s="57"/>
      <c r="D193" s="58"/>
      <c r="E193" s="58"/>
      <c r="F193" s="59"/>
    </row>
    <row r="194" spans="3:6" s="56" customFormat="1" x14ac:dyDescent="0.25">
      <c r="C194" s="57"/>
      <c r="D194" s="58"/>
      <c r="E194" s="58"/>
      <c r="F194" s="59"/>
    </row>
    <row r="195" spans="3:6" s="56" customFormat="1" x14ac:dyDescent="0.25">
      <c r="C195" s="57"/>
      <c r="D195" s="58"/>
      <c r="E195" s="58"/>
      <c r="F195" s="59"/>
    </row>
    <row r="196" spans="3:6" s="56" customFormat="1" x14ac:dyDescent="0.25">
      <c r="C196" s="57"/>
      <c r="D196" s="58"/>
      <c r="E196" s="58"/>
      <c r="F196" s="59"/>
    </row>
    <row r="197" spans="3:6" s="56" customFormat="1" x14ac:dyDescent="0.25">
      <c r="C197" s="57"/>
      <c r="D197" s="58"/>
      <c r="E197" s="58"/>
      <c r="F197" s="59"/>
    </row>
    <row r="198" spans="3:6" s="56" customFormat="1" x14ac:dyDescent="0.25">
      <c r="C198" s="57"/>
      <c r="D198" s="58"/>
      <c r="E198" s="58"/>
      <c r="F198" s="59"/>
    </row>
    <row r="199" spans="3:6" s="56" customFormat="1" x14ac:dyDescent="0.25">
      <c r="C199" s="57"/>
      <c r="D199" s="58"/>
      <c r="E199" s="58"/>
      <c r="F199" s="59"/>
    </row>
    <row r="200" spans="3:6" s="56" customFormat="1" x14ac:dyDescent="0.25">
      <c r="C200" s="57"/>
      <c r="D200" s="58"/>
      <c r="E200" s="58"/>
      <c r="F200" s="59"/>
    </row>
    <row r="201" spans="3:6" s="56" customFormat="1" x14ac:dyDescent="0.25">
      <c r="C201" s="57"/>
      <c r="D201" s="58"/>
      <c r="E201" s="58"/>
      <c r="F201" s="59"/>
    </row>
    <row r="202" spans="3:6" s="56" customFormat="1" x14ac:dyDescent="0.25">
      <c r="C202" s="57"/>
      <c r="D202" s="58"/>
      <c r="E202" s="58"/>
      <c r="F202" s="59"/>
    </row>
    <row r="203" spans="3:6" s="56" customFormat="1" x14ac:dyDescent="0.25">
      <c r="C203" s="57"/>
      <c r="D203" s="58"/>
      <c r="E203" s="58"/>
      <c r="F203" s="59"/>
    </row>
    <row r="204" spans="3:6" s="56" customFormat="1" x14ac:dyDescent="0.25">
      <c r="C204" s="57"/>
      <c r="D204" s="58"/>
      <c r="E204" s="58"/>
      <c r="F204" s="59"/>
    </row>
    <row r="205" spans="3:6" s="56" customFormat="1" x14ac:dyDescent="0.25">
      <c r="C205" s="57"/>
      <c r="D205" s="58"/>
      <c r="E205" s="58"/>
      <c r="F205" s="59"/>
    </row>
    <row r="206" spans="3:6" s="56" customFormat="1" x14ac:dyDescent="0.25">
      <c r="C206" s="57"/>
      <c r="D206" s="58"/>
      <c r="E206" s="58"/>
      <c r="F206" s="59"/>
    </row>
    <row r="207" spans="3:6" s="56" customFormat="1" x14ac:dyDescent="0.25">
      <c r="C207" s="57"/>
      <c r="D207" s="58"/>
      <c r="E207" s="58"/>
      <c r="F207" s="59"/>
    </row>
    <row r="208" spans="3:6" s="56" customFormat="1" x14ac:dyDescent="0.25">
      <c r="C208" s="57"/>
      <c r="D208" s="58"/>
      <c r="E208" s="58"/>
      <c r="F208" s="59"/>
    </row>
    <row r="209" spans="3:6" s="56" customFormat="1" x14ac:dyDescent="0.25">
      <c r="C209" s="57"/>
      <c r="D209" s="58"/>
      <c r="E209" s="58"/>
      <c r="F209" s="59"/>
    </row>
    <row r="210" spans="3:6" s="56" customFormat="1" x14ac:dyDescent="0.25">
      <c r="C210" s="57"/>
      <c r="D210" s="58"/>
      <c r="E210" s="58"/>
      <c r="F210" s="59"/>
    </row>
    <row r="211" spans="3:6" s="56" customFormat="1" x14ac:dyDescent="0.25">
      <c r="C211" s="57"/>
      <c r="D211" s="58"/>
      <c r="E211" s="58"/>
      <c r="F211" s="59"/>
    </row>
    <row r="212" spans="3:6" s="56" customFormat="1" x14ac:dyDescent="0.25">
      <c r="C212" s="57"/>
      <c r="D212" s="58"/>
      <c r="E212" s="58"/>
      <c r="F212" s="59"/>
    </row>
    <row r="213" spans="3:6" s="56" customFormat="1" x14ac:dyDescent="0.25">
      <c r="C213" s="57"/>
      <c r="D213" s="58"/>
      <c r="E213" s="58"/>
      <c r="F213" s="59"/>
    </row>
    <row r="214" spans="3:6" s="56" customFormat="1" x14ac:dyDescent="0.25">
      <c r="C214" s="57"/>
      <c r="D214" s="58"/>
      <c r="E214" s="58"/>
      <c r="F214" s="59"/>
    </row>
    <row r="215" spans="3:6" s="56" customFormat="1" x14ac:dyDescent="0.25">
      <c r="C215" s="57"/>
      <c r="D215" s="58"/>
      <c r="E215" s="58"/>
      <c r="F215" s="59"/>
    </row>
    <row r="216" spans="3:6" s="56" customFormat="1" x14ac:dyDescent="0.25">
      <c r="C216" s="57"/>
      <c r="D216" s="58"/>
      <c r="E216" s="58"/>
      <c r="F216" s="59"/>
    </row>
    <row r="217" spans="3:6" s="56" customFormat="1" x14ac:dyDescent="0.25">
      <c r="C217" s="57"/>
      <c r="D217" s="58"/>
      <c r="E217" s="58"/>
      <c r="F217" s="59"/>
    </row>
    <row r="218" spans="3:6" s="56" customFormat="1" x14ac:dyDescent="0.25">
      <c r="C218" s="57"/>
      <c r="D218" s="58"/>
      <c r="E218" s="58"/>
      <c r="F218" s="59"/>
    </row>
    <row r="219" spans="3:6" s="56" customFormat="1" x14ac:dyDescent="0.25">
      <c r="C219" s="57"/>
      <c r="D219" s="58"/>
      <c r="E219" s="58"/>
      <c r="F219" s="59"/>
    </row>
    <row r="220" spans="3:6" s="56" customFormat="1" x14ac:dyDescent="0.25">
      <c r="C220" s="57"/>
      <c r="D220" s="58"/>
      <c r="E220" s="58"/>
      <c r="F220" s="59"/>
    </row>
    <row r="221" spans="3:6" s="56" customFormat="1" x14ac:dyDescent="0.25">
      <c r="C221" s="57"/>
      <c r="D221" s="58"/>
      <c r="E221" s="58"/>
      <c r="F221" s="59"/>
    </row>
    <row r="222" spans="3:6" s="56" customFormat="1" x14ac:dyDescent="0.25">
      <c r="C222" s="57"/>
      <c r="D222" s="58"/>
      <c r="E222" s="58"/>
      <c r="F222" s="59"/>
    </row>
    <row r="223" spans="3:6" s="56" customFormat="1" x14ac:dyDescent="0.25">
      <c r="C223" s="57"/>
      <c r="D223" s="58"/>
      <c r="E223" s="58"/>
      <c r="F223" s="59"/>
    </row>
    <row r="224" spans="3:6" s="56" customFormat="1" x14ac:dyDescent="0.25">
      <c r="C224" s="57"/>
      <c r="D224" s="58"/>
      <c r="E224" s="58"/>
      <c r="F224" s="59"/>
    </row>
    <row r="225" spans="3:6" s="56" customFormat="1" x14ac:dyDescent="0.25">
      <c r="C225" s="57"/>
      <c r="D225" s="58"/>
      <c r="E225" s="58"/>
      <c r="F225" s="59"/>
    </row>
    <row r="226" spans="3:6" s="56" customFormat="1" x14ac:dyDescent="0.25">
      <c r="C226" s="57"/>
      <c r="D226" s="58"/>
      <c r="E226" s="58"/>
      <c r="F226" s="59"/>
    </row>
    <row r="227" spans="3:6" s="56" customFormat="1" x14ac:dyDescent="0.25">
      <c r="C227" s="57"/>
      <c r="D227" s="58"/>
      <c r="E227" s="58"/>
      <c r="F227" s="59"/>
    </row>
    <row r="228" spans="3:6" s="56" customFormat="1" x14ac:dyDescent="0.25">
      <c r="C228" s="57"/>
      <c r="D228" s="58"/>
      <c r="E228" s="58"/>
      <c r="F228" s="59"/>
    </row>
    <row r="229" spans="3:6" s="56" customFormat="1" x14ac:dyDescent="0.25">
      <c r="C229" s="57"/>
      <c r="D229" s="58"/>
      <c r="E229" s="58"/>
      <c r="F229" s="59"/>
    </row>
    <row r="230" spans="3:6" s="56" customFormat="1" x14ac:dyDescent="0.25">
      <c r="C230" s="57"/>
      <c r="D230" s="58"/>
      <c r="E230" s="58"/>
      <c r="F230" s="59"/>
    </row>
    <row r="231" spans="3:6" s="56" customFormat="1" x14ac:dyDescent="0.25">
      <c r="C231" s="57"/>
      <c r="D231" s="58"/>
      <c r="E231" s="58"/>
      <c r="F231" s="59"/>
    </row>
    <row r="232" spans="3:6" s="56" customFormat="1" x14ac:dyDescent="0.25">
      <c r="C232" s="57"/>
      <c r="D232" s="58"/>
      <c r="E232" s="58"/>
      <c r="F232" s="59"/>
    </row>
    <row r="233" spans="3:6" s="56" customFormat="1" x14ac:dyDescent="0.25">
      <c r="C233" s="57"/>
      <c r="D233" s="58"/>
      <c r="E233" s="58"/>
      <c r="F233" s="59"/>
    </row>
    <row r="234" spans="3:6" s="56" customFormat="1" x14ac:dyDescent="0.25">
      <c r="C234" s="57"/>
      <c r="D234" s="58"/>
      <c r="E234" s="58"/>
      <c r="F234" s="59"/>
    </row>
    <row r="235" spans="3:6" s="56" customFormat="1" x14ac:dyDescent="0.25">
      <c r="C235" s="57"/>
      <c r="D235" s="58"/>
      <c r="E235" s="58"/>
      <c r="F235" s="59"/>
    </row>
    <row r="236" spans="3:6" s="56" customFormat="1" x14ac:dyDescent="0.25">
      <c r="C236" s="57"/>
      <c r="D236" s="58"/>
      <c r="E236" s="58"/>
      <c r="F236" s="59"/>
    </row>
    <row r="237" spans="3:6" s="56" customFormat="1" x14ac:dyDescent="0.25">
      <c r="C237" s="57"/>
      <c r="D237" s="58"/>
      <c r="E237" s="58"/>
      <c r="F237" s="59"/>
    </row>
    <row r="238" spans="3:6" s="56" customFormat="1" x14ac:dyDescent="0.25">
      <c r="C238" s="57"/>
      <c r="D238" s="58"/>
      <c r="E238" s="58"/>
      <c r="F238" s="59"/>
    </row>
    <row r="239" spans="3:6" s="56" customFormat="1" x14ac:dyDescent="0.25">
      <c r="C239" s="57"/>
      <c r="D239" s="58"/>
      <c r="E239" s="58"/>
      <c r="F239" s="59"/>
    </row>
    <row r="240" spans="3:6" s="56" customFormat="1" x14ac:dyDescent="0.25">
      <c r="C240" s="57"/>
      <c r="D240" s="58"/>
      <c r="E240" s="58"/>
      <c r="F240" s="59"/>
    </row>
    <row r="241" spans="3:6" s="56" customFormat="1" x14ac:dyDescent="0.25">
      <c r="C241" s="57"/>
      <c r="D241" s="58"/>
      <c r="E241" s="58"/>
      <c r="F241" s="59"/>
    </row>
    <row r="242" spans="3:6" s="56" customFormat="1" x14ac:dyDescent="0.25">
      <c r="C242" s="57"/>
      <c r="D242" s="58"/>
      <c r="E242" s="58"/>
      <c r="F242" s="59"/>
    </row>
    <row r="243" spans="3:6" s="56" customFormat="1" x14ac:dyDescent="0.25">
      <c r="C243" s="57"/>
      <c r="D243" s="58"/>
      <c r="E243" s="58"/>
      <c r="F243" s="59"/>
    </row>
    <row r="244" spans="3:6" s="56" customFormat="1" x14ac:dyDescent="0.25">
      <c r="C244" s="57"/>
      <c r="D244" s="58"/>
      <c r="E244" s="58"/>
      <c r="F244" s="59"/>
    </row>
    <row r="245" spans="3:6" s="56" customFormat="1" x14ac:dyDescent="0.25">
      <c r="C245" s="57"/>
      <c r="D245" s="58"/>
      <c r="E245" s="58"/>
      <c r="F245" s="59"/>
    </row>
    <row r="246" spans="3:6" s="56" customFormat="1" x14ac:dyDescent="0.25">
      <c r="C246" s="57"/>
      <c r="D246" s="58"/>
      <c r="E246" s="58"/>
      <c r="F246" s="59"/>
    </row>
    <row r="247" spans="3:6" s="56" customFormat="1" x14ac:dyDescent="0.25">
      <c r="C247" s="57"/>
      <c r="D247" s="58"/>
      <c r="E247" s="58"/>
      <c r="F247" s="59"/>
    </row>
    <row r="248" spans="3:6" s="56" customFormat="1" x14ac:dyDescent="0.25">
      <c r="C248" s="57"/>
      <c r="D248" s="58"/>
      <c r="E248" s="58"/>
      <c r="F248" s="59"/>
    </row>
    <row r="249" spans="3:6" s="56" customFormat="1" x14ac:dyDescent="0.25">
      <c r="C249" s="57"/>
      <c r="D249" s="58"/>
      <c r="E249" s="58"/>
      <c r="F249" s="59"/>
    </row>
    <row r="250" spans="3:6" s="56" customFormat="1" x14ac:dyDescent="0.25">
      <c r="C250" s="57"/>
      <c r="D250" s="58"/>
      <c r="E250" s="58"/>
      <c r="F250" s="59"/>
    </row>
    <row r="251" spans="3:6" s="56" customFormat="1" x14ac:dyDescent="0.25">
      <c r="C251" s="57"/>
      <c r="D251" s="58"/>
      <c r="E251" s="58"/>
      <c r="F251" s="59"/>
    </row>
    <row r="252" spans="3:6" s="56" customFormat="1" x14ac:dyDescent="0.25">
      <c r="C252" s="57"/>
      <c r="D252" s="58"/>
      <c r="E252" s="58"/>
      <c r="F252" s="59"/>
    </row>
    <row r="253" spans="3:6" s="56" customFormat="1" x14ac:dyDescent="0.25">
      <c r="C253" s="57"/>
      <c r="D253" s="58"/>
      <c r="E253" s="58"/>
      <c r="F253" s="59"/>
    </row>
    <row r="254" spans="3:6" s="56" customFormat="1" x14ac:dyDescent="0.25">
      <c r="C254" s="57"/>
      <c r="D254" s="58"/>
      <c r="E254" s="58"/>
      <c r="F254" s="59"/>
    </row>
    <row r="255" spans="3:6" s="56" customFormat="1" x14ac:dyDescent="0.25">
      <c r="C255" s="57"/>
      <c r="D255" s="58"/>
      <c r="E255" s="58"/>
      <c r="F255" s="59"/>
    </row>
    <row r="256" spans="3:6" s="56" customFormat="1" x14ac:dyDescent="0.25">
      <c r="C256" s="57"/>
      <c r="D256" s="58"/>
      <c r="E256" s="58"/>
      <c r="F256" s="59"/>
    </row>
    <row r="257" spans="3:6" s="56" customFormat="1" x14ac:dyDescent="0.25">
      <c r="C257" s="57"/>
      <c r="D257" s="58"/>
      <c r="E257" s="58"/>
      <c r="F257" s="59"/>
    </row>
    <row r="258" spans="3:6" s="56" customFormat="1" x14ac:dyDescent="0.25">
      <c r="C258" s="57"/>
      <c r="D258" s="58"/>
      <c r="E258" s="58"/>
      <c r="F258" s="59"/>
    </row>
    <row r="259" spans="3:6" s="56" customFormat="1" x14ac:dyDescent="0.25">
      <c r="C259" s="57"/>
      <c r="D259" s="58"/>
      <c r="E259" s="58"/>
      <c r="F259" s="59"/>
    </row>
    <row r="260" spans="3:6" s="56" customFormat="1" x14ac:dyDescent="0.25">
      <c r="C260" s="57"/>
      <c r="D260" s="58"/>
      <c r="E260" s="58"/>
      <c r="F260" s="59"/>
    </row>
    <row r="261" spans="3:6" s="56" customFormat="1" x14ac:dyDescent="0.25">
      <c r="C261" s="57"/>
      <c r="D261" s="58"/>
      <c r="E261" s="58"/>
      <c r="F261" s="59"/>
    </row>
    <row r="262" spans="3:6" s="56" customFormat="1" x14ac:dyDescent="0.25">
      <c r="C262" s="57"/>
      <c r="D262" s="58"/>
      <c r="E262" s="58"/>
      <c r="F262" s="59"/>
    </row>
    <row r="263" spans="3:6" s="56" customFormat="1" x14ac:dyDescent="0.25">
      <c r="C263" s="57"/>
      <c r="D263" s="58"/>
      <c r="E263" s="58"/>
      <c r="F263" s="59"/>
    </row>
    <row r="264" spans="3:6" s="56" customFormat="1" x14ac:dyDescent="0.25">
      <c r="C264" s="57"/>
      <c r="D264" s="58"/>
      <c r="E264" s="58"/>
      <c r="F264" s="59"/>
    </row>
    <row r="265" spans="3:6" s="56" customFormat="1" x14ac:dyDescent="0.25">
      <c r="C265" s="57"/>
      <c r="D265" s="58"/>
      <c r="E265" s="58"/>
      <c r="F265" s="59"/>
    </row>
    <row r="266" spans="3:6" s="56" customFormat="1" x14ac:dyDescent="0.25">
      <c r="C266" s="57"/>
      <c r="D266" s="58"/>
      <c r="E266" s="58"/>
      <c r="F266" s="59"/>
    </row>
    <row r="267" spans="3:6" s="56" customFormat="1" x14ac:dyDescent="0.25">
      <c r="C267" s="57"/>
      <c r="D267" s="58"/>
      <c r="E267" s="58"/>
      <c r="F267" s="59"/>
    </row>
    <row r="268" spans="3:6" s="56" customFormat="1" x14ac:dyDescent="0.25">
      <c r="C268" s="57"/>
      <c r="D268" s="58"/>
      <c r="E268" s="58"/>
      <c r="F268" s="59"/>
    </row>
    <row r="269" spans="3:6" s="56" customFormat="1" x14ac:dyDescent="0.25">
      <c r="C269" s="57"/>
      <c r="D269" s="58"/>
      <c r="E269" s="58"/>
      <c r="F269" s="59"/>
    </row>
    <row r="270" spans="3:6" s="56" customFormat="1" x14ac:dyDescent="0.25">
      <c r="C270" s="57"/>
      <c r="D270" s="58"/>
      <c r="E270" s="58"/>
      <c r="F270" s="59"/>
    </row>
    <row r="271" spans="3:6" s="56" customFormat="1" x14ac:dyDescent="0.25">
      <c r="C271" s="57"/>
      <c r="D271" s="58"/>
      <c r="E271" s="58"/>
      <c r="F271" s="59"/>
    </row>
    <row r="272" spans="3:6" s="56" customFormat="1" x14ac:dyDescent="0.25">
      <c r="C272" s="57"/>
      <c r="D272" s="58"/>
      <c r="E272" s="58"/>
      <c r="F272" s="59"/>
    </row>
    <row r="273" spans="3:6" s="56" customFormat="1" x14ac:dyDescent="0.25">
      <c r="C273" s="57"/>
      <c r="D273" s="58"/>
      <c r="E273" s="58"/>
      <c r="F273" s="59"/>
    </row>
    <row r="274" spans="3:6" s="56" customFormat="1" x14ac:dyDescent="0.25">
      <c r="C274" s="57"/>
      <c r="D274" s="58"/>
      <c r="E274" s="58"/>
      <c r="F274" s="59"/>
    </row>
    <row r="275" spans="3:6" s="56" customFormat="1" x14ac:dyDescent="0.25">
      <c r="C275" s="57"/>
      <c r="D275" s="58"/>
      <c r="E275" s="58"/>
      <c r="F275" s="59"/>
    </row>
    <row r="276" spans="3:6" s="56" customFormat="1" x14ac:dyDescent="0.25">
      <c r="C276" s="57"/>
      <c r="D276" s="58"/>
      <c r="E276" s="58"/>
      <c r="F276" s="59"/>
    </row>
    <row r="277" spans="3:6" s="56" customFormat="1" x14ac:dyDescent="0.25">
      <c r="C277" s="57"/>
      <c r="D277" s="58"/>
      <c r="E277" s="58"/>
      <c r="F277" s="59"/>
    </row>
    <row r="278" spans="3:6" s="56" customFormat="1" x14ac:dyDescent="0.25">
      <c r="C278" s="57"/>
      <c r="D278" s="58"/>
      <c r="E278" s="58"/>
      <c r="F278" s="59"/>
    </row>
    <row r="279" spans="3:6" s="56" customFormat="1" x14ac:dyDescent="0.25">
      <c r="C279" s="57"/>
      <c r="D279" s="58"/>
      <c r="E279" s="58"/>
      <c r="F279" s="59"/>
    </row>
    <row r="280" spans="3:6" s="56" customFormat="1" x14ac:dyDescent="0.25">
      <c r="C280" s="57"/>
      <c r="D280" s="58"/>
      <c r="E280" s="58"/>
      <c r="F280" s="59"/>
    </row>
    <row r="281" spans="3:6" s="56" customFormat="1" x14ac:dyDescent="0.25">
      <c r="C281" s="57"/>
      <c r="D281" s="58"/>
      <c r="E281" s="58"/>
      <c r="F281" s="59"/>
    </row>
    <row r="282" spans="3:6" s="56" customFormat="1" x14ac:dyDescent="0.25">
      <c r="C282" s="57"/>
      <c r="D282" s="58"/>
      <c r="E282" s="58"/>
      <c r="F282" s="59"/>
    </row>
    <row r="283" spans="3:6" s="56" customFormat="1" x14ac:dyDescent="0.25">
      <c r="C283" s="57"/>
      <c r="D283" s="58"/>
      <c r="E283" s="58"/>
      <c r="F283" s="59"/>
    </row>
    <row r="284" spans="3:6" s="56" customFormat="1" x14ac:dyDescent="0.25">
      <c r="C284" s="57"/>
      <c r="D284" s="58"/>
      <c r="E284" s="58"/>
      <c r="F284" s="59"/>
    </row>
    <row r="285" spans="3:6" s="56" customFormat="1" x14ac:dyDescent="0.25">
      <c r="C285" s="57"/>
      <c r="D285" s="58"/>
      <c r="E285" s="58"/>
      <c r="F285" s="59"/>
    </row>
    <row r="286" spans="3:6" s="56" customFormat="1" x14ac:dyDescent="0.25">
      <c r="C286" s="57"/>
      <c r="D286" s="58"/>
      <c r="E286" s="58"/>
      <c r="F286" s="59"/>
    </row>
    <row r="287" spans="3:6" s="56" customFormat="1" x14ac:dyDescent="0.25">
      <c r="C287" s="57"/>
      <c r="D287" s="58"/>
      <c r="E287" s="58"/>
      <c r="F287" s="59"/>
    </row>
    <row r="288" spans="3:6" s="56" customFormat="1" x14ac:dyDescent="0.25">
      <c r="C288" s="57"/>
      <c r="D288" s="58"/>
      <c r="E288" s="58"/>
      <c r="F288" s="59"/>
    </row>
    <row r="289" spans="3:6" s="56" customFormat="1" x14ac:dyDescent="0.25">
      <c r="C289" s="57"/>
      <c r="D289" s="58"/>
      <c r="E289" s="58"/>
      <c r="F289" s="59"/>
    </row>
    <row r="290" spans="3:6" s="56" customFormat="1" x14ac:dyDescent="0.25">
      <c r="C290" s="57"/>
      <c r="D290" s="58"/>
      <c r="E290" s="58"/>
      <c r="F290" s="59"/>
    </row>
    <row r="291" spans="3:6" s="56" customFormat="1" x14ac:dyDescent="0.25">
      <c r="C291" s="57"/>
      <c r="D291" s="58"/>
      <c r="E291" s="58"/>
      <c r="F291" s="59"/>
    </row>
    <row r="292" spans="3:6" s="56" customFormat="1" x14ac:dyDescent="0.25">
      <c r="C292" s="57"/>
      <c r="D292" s="58"/>
      <c r="E292" s="58"/>
      <c r="F292" s="59"/>
    </row>
    <row r="293" spans="3:6" s="56" customFormat="1" x14ac:dyDescent="0.25">
      <c r="C293" s="57"/>
      <c r="D293" s="58"/>
      <c r="E293" s="58"/>
      <c r="F293" s="59"/>
    </row>
    <row r="294" spans="3:6" s="56" customFormat="1" x14ac:dyDescent="0.25">
      <c r="C294" s="57"/>
      <c r="D294" s="58"/>
      <c r="E294" s="58"/>
      <c r="F294" s="59"/>
    </row>
    <row r="295" spans="3:6" s="56" customFormat="1" x14ac:dyDescent="0.25">
      <c r="C295" s="57"/>
      <c r="D295" s="58"/>
      <c r="E295" s="58"/>
      <c r="F295" s="59"/>
    </row>
    <row r="296" spans="3:6" s="56" customFormat="1" x14ac:dyDescent="0.25">
      <c r="C296" s="57"/>
      <c r="D296" s="58"/>
      <c r="E296" s="58"/>
      <c r="F296" s="59"/>
    </row>
    <row r="297" spans="3:6" s="56" customFormat="1" x14ac:dyDescent="0.25">
      <c r="C297" s="57"/>
      <c r="D297" s="58"/>
      <c r="E297" s="58"/>
      <c r="F297" s="59"/>
    </row>
    <row r="298" spans="3:6" s="56" customFormat="1" x14ac:dyDescent="0.25">
      <c r="C298" s="57"/>
      <c r="D298" s="58"/>
      <c r="E298" s="58"/>
      <c r="F298" s="59"/>
    </row>
    <row r="299" spans="3:6" s="56" customFormat="1" x14ac:dyDescent="0.25">
      <c r="C299" s="57"/>
      <c r="D299" s="58"/>
      <c r="E299" s="58"/>
      <c r="F299" s="59"/>
    </row>
    <row r="300" spans="3:6" s="56" customFormat="1" x14ac:dyDescent="0.25">
      <c r="C300" s="57"/>
      <c r="D300" s="58"/>
      <c r="E300" s="58"/>
      <c r="F300" s="59"/>
    </row>
    <row r="301" spans="3:6" s="56" customFormat="1" x14ac:dyDescent="0.25">
      <c r="C301" s="57"/>
      <c r="D301" s="58"/>
      <c r="E301" s="58"/>
      <c r="F301" s="59"/>
    </row>
    <row r="302" spans="3:6" s="56" customFormat="1" x14ac:dyDescent="0.25">
      <c r="C302" s="57"/>
      <c r="D302" s="58"/>
      <c r="E302" s="58"/>
      <c r="F302" s="59"/>
    </row>
    <row r="303" spans="3:6" s="56" customFormat="1" x14ac:dyDescent="0.25">
      <c r="C303" s="57"/>
      <c r="D303" s="58"/>
      <c r="E303" s="58"/>
      <c r="F303" s="59"/>
    </row>
    <row r="304" spans="3:6" s="56" customFormat="1" x14ac:dyDescent="0.25">
      <c r="C304" s="57"/>
      <c r="D304" s="58"/>
      <c r="E304" s="58"/>
      <c r="F304" s="59"/>
    </row>
    <row r="305" spans="3:6" s="56" customFormat="1" x14ac:dyDescent="0.25">
      <c r="C305" s="57"/>
      <c r="D305" s="58"/>
      <c r="E305" s="58"/>
      <c r="F305" s="59"/>
    </row>
    <row r="306" spans="3:6" s="56" customFormat="1" x14ac:dyDescent="0.25">
      <c r="C306" s="57"/>
      <c r="D306" s="58"/>
      <c r="E306" s="58"/>
      <c r="F306" s="59"/>
    </row>
    <row r="307" spans="3:6" s="56" customFormat="1" x14ac:dyDescent="0.25">
      <c r="C307" s="57"/>
      <c r="D307" s="58"/>
      <c r="E307" s="58"/>
      <c r="F307" s="59"/>
    </row>
    <row r="308" spans="3:6" s="56" customFormat="1" x14ac:dyDescent="0.25">
      <c r="C308" s="57"/>
      <c r="D308" s="58"/>
      <c r="E308" s="58"/>
      <c r="F308" s="59"/>
    </row>
    <row r="309" spans="3:6" s="56" customFormat="1" x14ac:dyDescent="0.25">
      <c r="C309" s="57"/>
      <c r="D309" s="58"/>
      <c r="E309" s="58"/>
      <c r="F309" s="59"/>
    </row>
    <row r="310" spans="3:6" s="56" customFormat="1" x14ac:dyDescent="0.25">
      <c r="C310" s="57"/>
      <c r="D310" s="58"/>
      <c r="E310" s="58"/>
      <c r="F310" s="59"/>
    </row>
    <row r="311" spans="3:6" s="56" customFormat="1" x14ac:dyDescent="0.25">
      <c r="C311" s="57"/>
      <c r="D311" s="58"/>
      <c r="E311" s="58"/>
      <c r="F311" s="59"/>
    </row>
    <row r="312" spans="3:6" s="56" customFormat="1" x14ac:dyDescent="0.25">
      <c r="C312" s="57"/>
      <c r="D312" s="58"/>
      <c r="E312" s="58"/>
      <c r="F312" s="59"/>
    </row>
    <row r="313" spans="3:6" s="56" customFormat="1" x14ac:dyDescent="0.25">
      <c r="C313" s="57"/>
      <c r="D313" s="58"/>
      <c r="E313" s="58"/>
      <c r="F313" s="59"/>
    </row>
    <row r="314" spans="3:6" s="56" customFormat="1" x14ac:dyDescent="0.25">
      <c r="C314" s="57"/>
      <c r="D314" s="58"/>
      <c r="E314" s="58"/>
      <c r="F314" s="59"/>
    </row>
    <row r="315" spans="3:6" s="56" customFormat="1" x14ac:dyDescent="0.25">
      <c r="C315" s="57"/>
      <c r="D315" s="58"/>
      <c r="E315" s="58"/>
      <c r="F315" s="59"/>
    </row>
    <row r="316" spans="3:6" s="56" customFormat="1" x14ac:dyDescent="0.25">
      <c r="C316" s="57"/>
      <c r="D316" s="58"/>
      <c r="E316" s="58"/>
      <c r="F316" s="59"/>
    </row>
    <row r="317" spans="3:6" s="56" customFormat="1" x14ac:dyDescent="0.25">
      <c r="C317" s="57"/>
      <c r="D317" s="58"/>
      <c r="E317" s="58"/>
      <c r="F317" s="59"/>
    </row>
    <row r="318" spans="3:6" s="56" customFormat="1" x14ac:dyDescent="0.25">
      <c r="C318" s="57"/>
      <c r="D318" s="58"/>
      <c r="E318" s="58"/>
      <c r="F318" s="59"/>
    </row>
    <row r="319" spans="3:6" s="56" customFormat="1" x14ac:dyDescent="0.25">
      <c r="C319" s="57"/>
      <c r="D319" s="58"/>
      <c r="E319" s="58"/>
      <c r="F319" s="59"/>
    </row>
    <row r="320" spans="3:6" s="56" customFormat="1" x14ac:dyDescent="0.25">
      <c r="C320" s="57"/>
      <c r="D320" s="58"/>
      <c r="E320" s="58"/>
      <c r="F320" s="59"/>
    </row>
    <row r="321" spans="3:6" s="56" customFormat="1" x14ac:dyDescent="0.25">
      <c r="C321" s="57"/>
      <c r="D321" s="58"/>
      <c r="E321" s="58"/>
      <c r="F321" s="59"/>
    </row>
    <row r="322" spans="3:6" s="56" customFormat="1" x14ac:dyDescent="0.25">
      <c r="C322" s="57"/>
      <c r="D322" s="58"/>
      <c r="E322" s="58"/>
      <c r="F322" s="59"/>
    </row>
    <row r="323" spans="3:6" s="56" customFormat="1" x14ac:dyDescent="0.25">
      <c r="C323" s="57"/>
      <c r="D323" s="58"/>
      <c r="E323" s="58"/>
      <c r="F323" s="59"/>
    </row>
    <row r="324" spans="3:6" s="56" customFormat="1" x14ac:dyDescent="0.25">
      <c r="C324" s="57"/>
      <c r="D324" s="58"/>
      <c r="E324" s="58"/>
      <c r="F324" s="59"/>
    </row>
    <row r="325" spans="3:6" s="56" customFormat="1" x14ac:dyDescent="0.25">
      <c r="C325" s="57"/>
      <c r="D325" s="58"/>
      <c r="E325" s="58"/>
      <c r="F325" s="59"/>
    </row>
    <row r="326" spans="3:6" s="56" customFormat="1" x14ac:dyDescent="0.25">
      <c r="C326" s="57"/>
      <c r="D326" s="58"/>
      <c r="E326" s="58"/>
      <c r="F326" s="59"/>
    </row>
    <row r="327" spans="3:6" s="56" customFormat="1" x14ac:dyDescent="0.25">
      <c r="C327" s="57"/>
      <c r="D327" s="58"/>
      <c r="E327" s="58"/>
      <c r="F327" s="59"/>
    </row>
    <row r="328" spans="3:6" s="56" customFormat="1" x14ac:dyDescent="0.25">
      <c r="C328" s="57"/>
      <c r="D328" s="58"/>
      <c r="E328" s="58"/>
      <c r="F328" s="59"/>
    </row>
    <row r="329" spans="3:6" s="56" customFormat="1" x14ac:dyDescent="0.25">
      <c r="C329" s="57"/>
      <c r="D329" s="58"/>
      <c r="E329" s="58"/>
      <c r="F329" s="59"/>
    </row>
    <row r="330" spans="3:6" s="56" customFormat="1" x14ac:dyDescent="0.25">
      <c r="C330" s="57"/>
      <c r="D330" s="58"/>
      <c r="E330" s="58"/>
      <c r="F330" s="59"/>
    </row>
    <row r="331" spans="3:6" s="56" customFormat="1" x14ac:dyDescent="0.25">
      <c r="C331" s="57"/>
      <c r="D331" s="58"/>
      <c r="E331" s="58"/>
      <c r="F331" s="59"/>
    </row>
    <row r="332" spans="3:6" s="56" customFormat="1" x14ac:dyDescent="0.25">
      <c r="C332" s="57"/>
      <c r="D332" s="58"/>
      <c r="E332" s="58"/>
      <c r="F332" s="59"/>
    </row>
    <row r="333" spans="3:6" s="56" customFormat="1" x14ac:dyDescent="0.25">
      <c r="C333" s="57"/>
      <c r="D333" s="58"/>
      <c r="E333" s="58"/>
      <c r="F333" s="59"/>
    </row>
    <row r="334" spans="3:6" s="56" customFormat="1" x14ac:dyDescent="0.25">
      <c r="C334" s="57"/>
      <c r="D334" s="58"/>
      <c r="E334" s="58"/>
      <c r="F334" s="59"/>
    </row>
    <row r="335" spans="3:6" s="56" customFormat="1" x14ac:dyDescent="0.25">
      <c r="C335" s="57"/>
      <c r="D335" s="58"/>
      <c r="E335" s="58"/>
      <c r="F335" s="59"/>
    </row>
    <row r="336" spans="3:6" s="56" customFormat="1" x14ac:dyDescent="0.25">
      <c r="C336" s="57"/>
      <c r="D336" s="58"/>
      <c r="E336" s="58"/>
      <c r="F336" s="59"/>
    </row>
    <row r="337" spans="3:6" s="56" customFormat="1" x14ac:dyDescent="0.25">
      <c r="C337" s="57"/>
      <c r="D337" s="58"/>
      <c r="E337" s="58"/>
      <c r="F337" s="59"/>
    </row>
    <row r="338" spans="3:6" s="56" customFormat="1" x14ac:dyDescent="0.25">
      <c r="C338" s="57"/>
      <c r="D338" s="58"/>
      <c r="E338" s="58"/>
      <c r="F338" s="59"/>
    </row>
    <row r="339" spans="3:6" s="56" customFormat="1" x14ac:dyDescent="0.25">
      <c r="C339" s="57"/>
      <c r="D339" s="58"/>
      <c r="E339" s="58"/>
      <c r="F339" s="59"/>
    </row>
    <row r="340" spans="3:6" s="56" customFormat="1" x14ac:dyDescent="0.25">
      <c r="C340" s="57"/>
      <c r="D340" s="58"/>
      <c r="E340" s="58"/>
      <c r="F340" s="59"/>
    </row>
    <row r="341" spans="3:6" s="56" customFormat="1" x14ac:dyDescent="0.25">
      <c r="C341" s="57"/>
      <c r="D341" s="58"/>
      <c r="E341" s="58"/>
      <c r="F341" s="59"/>
    </row>
    <row r="342" spans="3:6" s="56" customFormat="1" x14ac:dyDescent="0.25">
      <c r="C342" s="57"/>
      <c r="D342" s="58"/>
      <c r="E342" s="58"/>
      <c r="F342" s="59"/>
    </row>
    <row r="343" spans="3:6" s="56" customFormat="1" x14ac:dyDescent="0.25">
      <c r="C343" s="57"/>
      <c r="D343" s="58"/>
      <c r="E343" s="58"/>
      <c r="F343" s="59"/>
    </row>
    <row r="344" spans="3:6" s="56" customFormat="1" x14ac:dyDescent="0.25">
      <c r="C344" s="57"/>
      <c r="D344" s="58"/>
      <c r="E344" s="58"/>
      <c r="F344" s="59"/>
    </row>
    <row r="345" spans="3:6" s="56" customFormat="1" x14ac:dyDescent="0.25">
      <c r="C345" s="57"/>
      <c r="D345" s="58"/>
      <c r="E345" s="58"/>
      <c r="F345" s="59"/>
    </row>
    <row r="346" spans="3:6" s="56" customFormat="1" x14ac:dyDescent="0.25">
      <c r="C346" s="57"/>
      <c r="D346" s="58"/>
      <c r="E346" s="58"/>
      <c r="F346" s="59"/>
    </row>
    <row r="347" spans="3:6" s="56" customFormat="1" x14ac:dyDescent="0.25">
      <c r="C347" s="57"/>
      <c r="D347" s="58"/>
      <c r="E347" s="58"/>
      <c r="F347" s="59"/>
    </row>
    <row r="348" spans="3:6" s="56" customFormat="1" x14ac:dyDescent="0.25">
      <c r="C348" s="57"/>
      <c r="D348" s="58"/>
      <c r="E348" s="58"/>
      <c r="F348" s="59"/>
    </row>
    <row r="349" spans="3:6" s="56" customFormat="1" x14ac:dyDescent="0.25">
      <c r="C349" s="57"/>
      <c r="D349" s="58"/>
      <c r="E349" s="58"/>
      <c r="F349" s="59"/>
    </row>
    <row r="350" spans="3:6" s="56" customFormat="1" x14ac:dyDescent="0.25">
      <c r="C350" s="57"/>
      <c r="D350" s="58"/>
      <c r="E350" s="58"/>
      <c r="F350" s="59"/>
    </row>
    <row r="351" spans="3:6" s="56" customFormat="1" x14ac:dyDescent="0.25">
      <c r="C351" s="57"/>
      <c r="D351" s="58"/>
      <c r="E351" s="58"/>
      <c r="F351" s="59"/>
    </row>
    <row r="352" spans="3:6" s="56" customFormat="1" x14ac:dyDescent="0.25">
      <c r="C352" s="57"/>
      <c r="D352" s="58"/>
      <c r="E352" s="58"/>
      <c r="F352" s="59"/>
    </row>
    <row r="353" spans="3:6" s="56" customFormat="1" x14ac:dyDescent="0.25">
      <c r="C353" s="57"/>
      <c r="D353" s="58"/>
      <c r="E353" s="58"/>
      <c r="F353" s="59"/>
    </row>
    <row r="354" spans="3:6" s="56" customFormat="1" x14ac:dyDescent="0.25">
      <c r="C354" s="57"/>
      <c r="D354" s="58"/>
      <c r="E354" s="58"/>
      <c r="F354" s="59"/>
    </row>
    <row r="355" spans="3:6" s="56" customFormat="1" x14ac:dyDescent="0.25">
      <c r="C355" s="57"/>
      <c r="D355" s="58"/>
      <c r="E355" s="58"/>
      <c r="F355" s="59"/>
    </row>
  </sheetData>
  <sheetProtection algorithmName="SHA-512" hashValue="K5FKio11Uo0ybFfk6AovLxUH50qDAOAm9KbDtJKc0MNfYFQdPhNvEgPtYOKwthmInrJ7ITDJL3X6OXMkZPYmDQ==" saltValue="S/QNr9FvRd7RuisPMVNJeA==" spinCount="100000" sheet="1" objects="1" scenarios="1"/>
  <protectedRanges>
    <protectedRange sqref="E61:E64" name="Range12"/>
    <protectedRange sqref="E49:E50" name="Range10"/>
    <protectedRange sqref="E42:E43" name="Range8"/>
    <protectedRange sqref="E28:E34" name="Range6"/>
    <protectedRange sqref="E19:E20" name="Range4"/>
    <protectedRange sqref="E8:E9" name="Range2"/>
    <protectedRange sqref="E4:E6" name="Range1"/>
    <protectedRange sqref="E11:E17" name="Range3"/>
    <protectedRange sqref="E25" name="Range5"/>
    <protectedRange sqref="E37:E40" name="Range7"/>
    <protectedRange sqref="E47" name="Range9"/>
    <protectedRange sqref="E52:E56" name="Range11"/>
  </protectedRanges>
  <pageMargins left="0.7" right="0.7" top="0.75" bottom="0.75" header="0.3" footer="0.3"/>
  <pageSetup scale="71" fitToHeight="0" orientation="landscape" r:id="rId1"/>
  <headerFooter>
    <oddHeader>&amp;C&amp;"Roboto Slab,Bold"&amp;16Appendix B:  Redevelopment Tax Abatment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Lithgow, Ciaran</cp:lastModifiedBy>
  <cp:lastPrinted>2022-03-10T17:32:24Z</cp:lastPrinted>
  <dcterms:created xsi:type="dcterms:W3CDTF">2022-03-02T17:39:42Z</dcterms:created>
  <dcterms:modified xsi:type="dcterms:W3CDTF">2023-04-11T16:26:31Z</dcterms:modified>
</cp:coreProperties>
</file>