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X:\PL\SHARES\PL-Metropolitan Redevelopment\Bonds &amp; Tax Abatement\Redevelopment Tax Abatement Program (2022)\RTA Current Version 04-2023\"/>
    </mc:Choice>
  </mc:AlternateContent>
  <xr:revisionPtr revIDLastSave="0" documentId="13_ncr:1_{95A089B8-E47C-455B-B0BB-D80F809A7C8A}" xr6:coauthVersionLast="47" xr6:coauthVersionMax="47" xr10:uidLastSave="{00000000-0000-0000-0000-000000000000}"/>
  <bookViews>
    <workbookView xWindow="-120" yWindow="-120" windowWidth="29040" windowHeight="15840" xr2:uid="{A5CBED73-C412-4C6A-8A1C-7B03D794E31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7" i="1" l="1"/>
  <c r="D57" i="1"/>
  <c r="E45" i="1"/>
  <c r="D45" i="1"/>
  <c r="D55" i="1"/>
  <c r="E21" i="1" l="1"/>
  <c r="E65" i="1"/>
  <c r="D6" i="1"/>
  <c r="D10" i="1" l="1"/>
  <c r="E68" i="1"/>
  <c r="D60" i="1"/>
  <c r="D65" i="1" s="1"/>
  <c r="D44" i="1"/>
  <c r="D52" i="1"/>
  <c r="D49" i="1"/>
  <c r="D35" i="1"/>
  <c r="D26" i="1"/>
  <c r="D18" i="1"/>
  <c r="D7" i="1"/>
  <c r="D3" i="1"/>
  <c r="D21" i="1" l="1"/>
  <c r="D68" i="1" l="1"/>
</calcChain>
</file>

<file path=xl/sharedStrings.xml><?xml version="1.0" encoding="utf-8"?>
<sst xmlns="http://schemas.openxmlformats.org/spreadsheetml/2006/main" count="110" uniqueCount="91">
  <si>
    <t>Sustainability</t>
  </si>
  <si>
    <r>
      <t>Integrate Net Zero Water and Energy approaches in the construction and operation of the building</t>
    </r>
    <r>
      <rPr>
        <b/>
        <i/>
        <sz val="10"/>
        <rFont val="Roboto Slab"/>
      </rPr>
      <t xml:space="preserve">. </t>
    </r>
  </si>
  <si>
    <t>On-site generated renewable energy meets at least 20% of building's anticipated energy needs.</t>
  </si>
  <si>
    <t>Roof top is built to be solar-ready with necessary electrical infrastructure and structural support</t>
  </si>
  <si>
    <t>Project includes cool surface treatments, such as cool pavements, or cool treatment applied to surface parking/top level of parking garage (if applicable)</t>
  </si>
  <si>
    <t>Rooftop garden covers at least 15% of rooftop area</t>
  </si>
  <si>
    <r>
      <rPr>
        <b/>
        <i/>
        <sz val="10"/>
        <rFont val="Roboto Slab"/>
      </rPr>
      <t xml:space="preserve">For redevelopment/retrofits only: </t>
    </r>
    <r>
      <rPr>
        <sz val="10"/>
        <rFont val="Roboto Slab"/>
      </rPr>
      <t xml:space="preserve">install high efficiency WaterSense-labeled fixtures and water efficient equipment: 1.28 GPF toilets, 0.5 gpf urinals, 1.5 gpm aerators, 2.0 gpm showerheads and washing machines with an integrated Water Factor (IWF) of 3.0 or less. </t>
    </r>
    <r>
      <rPr>
        <i/>
        <sz val="10"/>
        <rFont val="Roboto Slab"/>
      </rPr>
      <t>Refer to EPA WaterSense at Work: Best Management Practices for Commercial and Institutional Facilities</t>
    </r>
  </si>
  <si>
    <r>
      <rPr>
        <b/>
        <i/>
        <sz val="10"/>
        <rFont val="Roboto Slab"/>
      </rPr>
      <t xml:space="preserve">For redevelopment/retrofits only: </t>
    </r>
    <r>
      <rPr>
        <sz val="10"/>
        <rFont val="Roboto Slab"/>
      </rPr>
      <t xml:space="preserve">Transform up to 80% of high water use spray irrigated turf areas with a desert-friendly xeriscape that includes select drought-tolerant plants and climate-ready trees, as well as passive water harvesting and drip irrigation methods. </t>
    </r>
    <r>
      <rPr>
        <i/>
        <sz val="10"/>
        <rFont val="Roboto Slab"/>
      </rPr>
      <t xml:space="preserve">Refer to ABCWUA Xeriscaping: the complete how to guide </t>
    </r>
  </si>
  <si>
    <r>
      <rPr>
        <b/>
        <i/>
        <sz val="10"/>
        <rFont val="Roboto Slab"/>
      </rPr>
      <t xml:space="preserve">For redevelopment/retrofits only: </t>
    </r>
    <r>
      <rPr>
        <sz val="10"/>
        <rFont val="Roboto Slab"/>
      </rPr>
      <t xml:space="preserve"> Update cooling mechanical systems with control meters to help monitor water use and implement mechanism to improve the tower’s water quality and increase cycles of concentration and/or install a recirculation system that will reuse cooling water instead of discharging it.</t>
    </r>
    <r>
      <rPr>
        <i/>
        <sz val="10"/>
        <rFont val="Roboto Slab"/>
      </rPr>
      <t xml:space="preserve"> Refer to EPA WaterSense at Work: Best Management Practices for Commercial and Institutional Facilities</t>
    </r>
  </si>
  <si>
    <r>
      <rPr>
        <b/>
        <sz val="10"/>
        <rFont val="Roboto Slab"/>
      </rPr>
      <t xml:space="preserve">Efficient Unit Sizes. </t>
    </r>
    <r>
      <rPr>
        <sz val="10"/>
        <rFont val="Roboto Slab"/>
      </rPr>
      <t>Multifamily projects offer least 50% of units at 600 usable square feet or smaller.</t>
    </r>
  </si>
  <si>
    <t>Mixed Use and Residential Projects</t>
  </si>
  <si>
    <t>15-19.99 dwelling units/acre</t>
  </si>
  <si>
    <t>20-49.99 dwelling units/acre</t>
  </si>
  <si>
    <t>50-99.99 dwelling units/acre</t>
  </si>
  <si>
    <t>100+ dwelling units/acre</t>
  </si>
  <si>
    <t>Projects without Residential Uses</t>
  </si>
  <si>
    <t>Floor Area Ratio &gt; 2</t>
  </si>
  <si>
    <t>Enhanced Streetscape</t>
  </si>
  <si>
    <t>Public Space Amenity</t>
  </si>
  <si>
    <r>
      <t>On-site public space at least 500 contiguous sq. ft. such as a pocket park, plaza, playground, or performance area. Public space shall be accessible to the public generally 9-5; five days per week.</t>
    </r>
    <r>
      <rPr>
        <sz val="10"/>
        <color rgb="FFFF0000"/>
        <rFont val="Roboto Slab"/>
      </rPr>
      <t xml:space="preserve"> </t>
    </r>
  </si>
  <si>
    <t xml:space="preserve">On-site public space at least 1000 contiguous sq. ft. such as a pocket park, plaza, playground, community garden, or performance area.  Public space shall be accessible to the public 9-5; five days per week. </t>
  </si>
  <si>
    <r>
      <rPr>
        <b/>
        <u/>
        <sz val="10"/>
        <rFont val="Roboto Slab"/>
      </rPr>
      <t>Rooftop or Elevated Deck</t>
    </r>
    <r>
      <rPr>
        <b/>
        <sz val="10"/>
        <rFont val="Roboto Slab"/>
      </rPr>
      <t>.</t>
    </r>
    <r>
      <rPr>
        <sz val="10"/>
        <rFont val="Roboto Slab"/>
      </rPr>
      <t xml:space="preserve">  Project includes an outdoor deck on the second floor or higher.  Deck must be at least 500sf.  Deck must be available for use by public patrons such as hotel guests/restaurant or bar patrons/office users (dependent on building type). Rooftop decks available exclusive for residential users does not qualify.</t>
    </r>
  </si>
  <si>
    <r>
      <rPr>
        <b/>
        <u/>
        <sz val="10"/>
        <rFont val="Roboto Slab"/>
      </rPr>
      <t>Affordable Housing</t>
    </r>
    <r>
      <rPr>
        <b/>
        <sz val="10"/>
        <rFont val="Roboto Slab"/>
      </rPr>
      <t xml:space="preserve">.  </t>
    </r>
    <r>
      <rPr>
        <sz val="10"/>
        <rFont val="Roboto Slab"/>
      </rPr>
      <t>At least 60% of units are affordable to households &lt;80% AMI &amp; project is being funded and monitored for compliance by governmental entity other than MRA.</t>
    </r>
  </si>
  <si>
    <t>Legal applicant entity is a minority, LGBTQ+, veteran, or women-owned business</t>
  </si>
  <si>
    <t>Legal applicant entity is a local business</t>
  </si>
  <si>
    <t>General Contractor is a minority, LGBTQ+, veteran, or women-owned business</t>
  </si>
  <si>
    <t>General Contractor is a local businesses</t>
  </si>
  <si>
    <t>Subtotal</t>
  </si>
  <si>
    <t>Total Points Earned</t>
  </si>
  <si>
    <t>At least 1,000 square feet of interior retail space (for rent to commercial user and not to be used as residential leasing or amenity space)</t>
  </si>
  <si>
    <r>
      <rPr>
        <b/>
        <u/>
        <sz val="10"/>
        <rFont val="Roboto Slab"/>
      </rPr>
      <t>Historic Preservation</t>
    </r>
    <r>
      <rPr>
        <b/>
        <sz val="10"/>
        <rFont val="Roboto Slab"/>
      </rPr>
      <t xml:space="preserve">. </t>
    </r>
    <r>
      <rPr>
        <sz val="10"/>
        <rFont val="Roboto Slab"/>
      </rPr>
      <t xml:space="preserve"> Project protects and preserves historic structures, districts, sites, objects or designed landscapes from deterioration or destruction. Building or landscape being preserved must be officially recognized by the City of Albuquerque, State of New Mexico, or listed in the National Register of Historic Places.</t>
    </r>
    <r>
      <rPr>
        <b/>
        <sz val="10"/>
        <rFont val="Roboto Slab"/>
      </rPr>
      <t xml:space="preserve"> </t>
    </r>
  </si>
  <si>
    <t>Building structure or restaurant/bar patio edge is aligned to minimum front setback outlined in IDO zoning requirements.</t>
  </si>
  <si>
    <r>
      <rPr>
        <b/>
        <u/>
        <sz val="10"/>
        <rFont val="Roboto Slab"/>
      </rPr>
      <t>Creates missing-middle development</t>
    </r>
    <r>
      <rPr>
        <b/>
        <sz val="10"/>
        <rFont val="Roboto Slab"/>
      </rPr>
      <t>.</t>
    </r>
    <r>
      <rPr>
        <sz val="10"/>
        <rFont val="Roboto Slab"/>
      </rPr>
      <t xml:space="preserve">  Medium-size infill projects create an exciting texture to the urban core.  Small sized projects get a boost in the scoring system and are not expected to provide the same level of amenities as larger project.</t>
    </r>
  </si>
  <si>
    <t>Floor Area Ratio &gt; 3</t>
  </si>
  <si>
    <t>Maximum Points Available per Subcategory</t>
  </si>
  <si>
    <t>Points Earned by Applicant</t>
  </si>
  <si>
    <t>W/ Application: conceptual site plan with calculation
@ Building Permit: confirm on site plan</t>
  </si>
  <si>
    <t>W/ Application: narrative statement
@ Building Permit: confirm on site plan</t>
  </si>
  <si>
    <t>W/ Application: calculation letter by professional electrical engineer
@ Building Permit: reconfirmation letter by professional electrical engineer</t>
  </si>
  <si>
    <t>W/ Application: roof and pavement plan
@ Building Permit: confirm roof and pavement plan</t>
  </si>
  <si>
    <t>W/ Application: roof plan
@ Building Permit: confirm on roof plan</t>
  </si>
  <si>
    <t xml:space="preserve">W/application: submit ABCWUA Water Smart CPR application (requires inspection)                                                                                                                     @Building Permit: approved ABCWUA Water Smart CPR application (requires inspection)                 </t>
  </si>
  <si>
    <t xml:space="preserve">W/application: submit ABCWUA Xeriscape rebate application (requires inspection)                                                                                                                     @Building Permit: approved ABCWUA Xeriscape rebate application (requires inspection)         </t>
  </si>
  <si>
    <t>W/ Application: provide site plan with calculation
@ Building Permit: confirm on site plan with calculation</t>
  </si>
  <si>
    <t>W/ Application: Documentation of historic registration and description of how the asset will be preserved through this project.</t>
  </si>
  <si>
    <t>W/ Application: provide site plan/landscape plan
@ Building Permit: confirm on site/landscape plan</t>
  </si>
  <si>
    <t>W/ Application: provide site plan
@ Building Permit: confirm on site plan</t>
  </si>
  <si>
    <t xml:space="preserve">Application: documentation from MFA, FCS that project is affordable </t>
  </si>
  <si>
    <t>Application:  W-9 self-certification; business license</t>
  </si>
  <si>
    <t>can only get points in one line item</t>
  </si>
  <si>
    <t>On-Site Solar</t>
  </si>
  <si>
    <r>
      <rPr>
        <b/>
        <u/>
        <sz val="10"/>
        <rFont val="Roboto Slab"/>
      </rPr>
      <t>Generates Gross Receipts Taxes.</t>
    </r>
    <r>
      <rPr>
        <u/>
        <sz val="10"/>
        <rFont val="Roboto Slab"/>
      </rPr>
      <t xml:space="preserve"> </t>
    </r>
    <r>
      <rPr>
        <sz val="10"/>
        <rFont val="Roboto Slab"/>
      </rPr>
      <t xml:space="preserve">   Small pockets of retail can be especially impactful.  Retail space will trigger occupancy requirements within the first years of completion in the lease agreement.</t>
    </r>
  </si>
  <si>
    <t>Sustainable Development Patterns</t>
  </si>
  <si>
    <t>What to submit with application and at building permit if qualifying for these points</t>
  </si>
  <si>
    <t>Reuse of Existing Structures.</t>
  </si>
  <si>
    <t xml:space="preserve">   25% of project footprint utilizes existing structures</t>
  </si>
  <si>
    <t>50% of project footprint utilizes existing structures</t>
  </si>
  <si>
    <t xml:space="preserve">W/ application: submit floorplans delineating unit sizes and calculation of unit types by size. 
@Building Permit: confirm unit sizes. </t>
  </si>
  <si>
    <r>
      <rPr>
        <b/>
        <u/>
        <sz val="10"/>
        <rFont val="Roboto Slab"/>
      </rPr>
      <t>Culture &amp; Art</t>
    </r>
    <r>
      <rPr>
        <b/>
        <sz val="10"/>
        <rFont val="Roboto Slab"/>
      </rPr>
      <t xml:space="preserve">. </t>
    </r>
    <r>
      <rPr>
        <sz val="10"/>
        <rFont val="Roboto Slab"/>
      </rPr>
      <t xml:space="preserve"> Project includes a mural that is at least 150 sq. ft or other significant artistic feature such a large sculpture, artistic lighting, etc.  Art must be located within prominent public view.</t>
    </r>
  </si>
  <si>
    <t>W/application: site plan with parking calculations and dedicated rideshare loading space; narrative statement regarding bike parking and carshare vehicle
@Building Permit: Site verifying parking spaces, floor plan with bike space, agreement with ride share company(or other)</t>
  </si>
  <si>
    <r>
      <rPr>
        <b/>
        <u/>
        <sz val="10"/>
        <rFont val="Roboto Slab"/>
      </rPr>
      <t>Adds Density.</t>
    </r>
    <r>
      <rPr>
        <sz val="10"/>
        <rFont val="Roboto Slab"/>
      </rPr>
      <t xml:space="preserve">  Projects in MRA are in areas of change.  MRTA projects areas should maximize the allowable density to create vibrant urban districts</t>
    </r>
  </si>
  <si>
    <t>Application:  Applicable third party certification</t>
  </si>
  <si>
    <t>Include two of the following enhanced streetscape improvements:
    -Widened sidewalks by at least 2-feet above IDO minimum   
      along arterial streets,
    -Increased landscape planting requirements (by at least 20%) in   
      public areas 
    -Providing a bus shelter
    -3 pieces of urban furniture components
    -Pedestrian-scale lighting along arterial sidewalk
    -Other streetscape amenity as approved by MRA</t>
  </si>
  <si>
    <t>Diverse and/or Local Team Structures</t>
  </si>
  <si>
    <t>TOTAL POINTS</t>
  </si>
  <si>
    <t>Minimum Required</t>
  </si>
  <si>
    <t>Total Points Available</t>
  </si>
  <si>
    <t>Points Earned by Applicant 
(fill in green boxes)</t>
  </si>
  <si>
    <t xml:space="preserve">W/ Application: Narrative description. </t>
  </si>
  <si>
    <t>Commercial or Industrial Projects</t>
  </si>
  <si>
    <t>10,000 - 15,000 interior square feet</t>
  </si>
  <si>
    <t>15,001 - 25,000 interior square feet</t>
  </si>
  <si>
    <t>25,001 - 50,000 interior square feet</t>
  </si>
  <si>
    <t>Community Wealth Building</t>
  </si>
  <si>
    <t>Placemaking</t>
  </si>
  <si>
    <t>Application:  Applicable third party certification
At building permit issuance, prior to groundbreaking: Provide contract with entity identified in application, or other entity that meets the criteria</t>
  </si>
  <si>
    <t>Application:  W-9 self-certification; business license
At building permit issuance, prior to groundbreaking: Provide contract with entity identified in application, or other entity that meets the criteria</t>
  </si>
  <si>
    <t>51 - 100 units</t>
  </si>
  <si>
    <t xml:space="preserve">W/ Application: site plan/floor plans with calculation
@ Building Permit: confirm on site plan with calculation
@ Lease: Annual minimum occupancy requirements will be written into lease. </t>
  </si>
  <si>
    <r>
      <t xml:space="preserve">Project includes on-site Electric Vehicle charging stations. 
</t>
    </r>
    <r>
      <rPr>
        <sz val="10"/>
        <rFont val="Roboto Slab"/>
      </rPr>
      <t xml:space="preserve">   At least 2 parking spaces or 5% of total on-site parking spaces are 
   EVSE installed, whichever is greater</t>
    </r>
  </si>
  <si>
    <t xml:space="preserve">W/ Application: provide site plan and explanation of IDO usable open space minimum requirements. 
@ Building Permit: confirm on site plan
@ Lease: Written into lease agreement. </t>
  </si>
  <si>
    <t xml:space="preserve">New Housing Units Added </t>
  </si>
  <si>
    <t>can only earn points in one line item;  select ONE  category for mixed use projects.</t>
  </si>
  <si>
    <t xml:space="preserve">       21 - 50 units</t>
  </si>
  <si>
    <t xml:space="preserve">       8 - 20 units</t>
  </si>
  <si>
    <r>
      <rPr>
        <b/>
        <sz val="10"/>
        <rFont val="Roboto Slab"/>
      </rPr>
      <t xml:space="preserve">Shift to Electric. </t>
    </r>
    <r>
      <rPr>
        <sz val="10"/>
        <rFont val="Roboto Slab"/>
      </rPr>
      <t xml:space="preserve">Housing units do not include gas hookups (i.e., no gas stoves, gas water heaters, etc) - electric applicances only. </t>
    </r>
  </si>
  <si>
    <t>W/ Application: Detailed landscape and site plan for the parking lot showing pavement materials, along with # of and coverage of plantings. 
@ Building Permit: Confirm landscape and site plan</t>
  </si>
  <si>
    <r>
      <rPr>
        <b/>
        <sz val="10"/>
        <color theme="1"/>
        <rFont val="Roboto Slab"/>
      </rPr>
      <t xml:space="preserve">Green surface parking. </t>
    </r>
    <r>
      <rPr>
        <sz val="10"/>
        <color theme="1"/>
        <rFont val="Roboto Slab"/>
      </rPr>
      <t xml:space="preserve">Surface parking, if provided, is crusher-fine gravel or some other permeable surface as approved by MRA. Landscaping is at least 20% above required IDO planting requirements for parking lots. Handicap spaces may be exempt from permiable surface material requirements to meet ADA requirements. </t>
    </r>
  </si>
  <si>
    <r>
      <rPr>
        <b/>
        <sz val="10"/>
        <rFont val="Roboto Slab"/>
      </rPr>
      <t>Encourages Alternative Transportation.</t>
    </r>
    <r>
      <rPr>
        <sz val="10"/>
        <rFont val="Roboto Slab"/>
      </rPr>
      <t xml:space="preserve">  Two of the following are met:
1.  Site Plan includes a dedicated ride share loading space
2.  Project includes </t>
    </r>
    <r>
      <rPr>
        <u/>
        <sz val="10"/>
        <rFont val="Roboto Slab"/>
      </rPr>
      <t>interior</t>
    </r>
    <r>
      <rPr>
        <sz val="10"/>
        <rFont val="Roboto Slab"/>
      </rPr>
      <t xml:space="preserve"> bike storage with one space for 60% of residential units and at least 200 sq. ft. dedicated space for bicycle maintenance
3.  On-site parking ratio is less than 0.8 per unit (multi-family) or 2:1,000sf (commercial).  Shared parking agreements with adjacent/nearby property owners are encouraged and will not count towards the on-site parking ratio. 
4.  Project provides at least one dedicated carshare vehicle per 200 units</t>
    </r>
  </si>
  <si>
    <r>
      <t xml:space="preserve">W/ Application: provide site plan/landscape plan </t>
    </r>
    <r>
      <rPr>
        <sz val="10"/>
        <rFont val="Roboto Slab"/>
      </rPr>
      <t xml:space="preserve">and include description of which streetscape improvements are being met. Request more instructions from MRA Staff for earning increased landscaping points. </t>
    </r>
    <r>
      <rPr>
        <sz val="10"/>
        <color theme="1"/>
        <rFont val="Roboto Slab"/>
      </rPr>
      <t xml:space="preserve">
@ Building Permit: confirm on site/landscape plan</t>
    </r>
  </si>
  <si>
    <t>Economic Impact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</si>
</sst>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6"/>
      <color theme="0"/>
      <name val="Roboto Slab"/>
    </font>
    <font>
      <sz val="10"/>
      <color theme="0"/>
      <name val="Roboto Slab"/>
    </font>
    <font>
      <b/>
      <sz val="10"/>
      <color theme="1"/>
      <name val="Roboto Slab"/>
    </font>
    <font>
      <sz val="10"/>
      <color theme="1"/>
      <name val="Roboto Slab"/>
    </font>
    <font>
      <sz val="10"/>
      <color rgb="FFFF0000"/>
      <name val="Roboto Slab"/>
    </font>
    <font>
      <sz val="10"/>
      <name val="Roboto Slab"/>
    </font>
    <font>
      <b/>
      <sz val="10"/>
      <name val="Roboto Slab"/>
    </font>
    <font>
      <b/>
      <i/>
      <sz val="10"/>
      <name val="Roboto Slab"/>
    </font>
    <font>
      <i/>
      <sz val="10"/>
      <name val="Roboto Slab"/>
    </font>
    <font>
      <sz val="11"/>
      <name val="Roboto Slab"/>
    </font>
    <font>
      <sz val="11"/>
      <color theme="1"/>
      <name val="Roboto Slab"/>
    </font>
    <font>
      <u/>
      <sz val="10"/>
      <name val="Roboto Slab"/>
    </font>
    <font>
      <b/>
      <u/>
      <sz val="10"/>
      <name val="Roboto Slab"/>
    </font>
    <font>
      <b/>
      <sz val="11"/>
      <color theme="1"/>
      <name val="Roboto Slab"/>
    </font>
    <font>
      <i/>
      <sz val="11"/>
      <color rgb="FFFF0000"/>
      <name val="Roboto Slab"/>
    </font>
    <font>
      <sz val="11"/>
      <color indexed="8"/>
      <name val="Calibri"/>
      <family val="2"/>
      <charset val="1"/>
    </font>
    <font>
      <b/>
      <sz val="11"/>
      <name val="Roboto Slab"/>
    </font>
    <font>
      <b/>
      <sz val="16"/>
      <name val="Roboto Slab"/>
    </font>
    <font>
      <sz val="11"/>
      <name val="Calibri"/>
      <family val="2"/>
      <scheme val="minor"/>
    </font>
    <font>
      <i/>
      <sz val="10"/>
      <color theme="1"/>
      <name val="Roboto Slab"/>
    </font>
    <font>
      <b/>
      <sz val="12"/>
      <color theme="0"/>
      <name val="Roboto Slab"/>
    </font>
    <font>
      <b/>
      <sz val="10.5"/>
      <color theme="0"/>
      <name val="Roboto Slab"/>
    </font>
    <font>
      <b/>
      <sz val="12"/>
      <color theme="1"/>
      <name val="Roboto Slab"/>
    </font>
    <font>
      <b/>
      <sz val="10"/>
      <color theme="0"/>
      <name val="Roboto Slab"/>
    </font>
  </fonts>
  <fills count="5">
    <fill>
      <patternFill patternType="none"/>
    </fill>
    <fill>
      <patternFill patternType="gray125"/>
    </fill>
    <fill>
      <patternFill patternType="solid">
        <fgColor rgb="FF008275"/>
        <bgColor indexed="64"/>
      </patternFill>
    </fill>
    <fill>
      <patternFill patternType="solid">
        <fgColor theme="0" tint="-4.9989318521683403E-2"/>
        <bgColor indexed="64"/>
      </patternFill>
    </fill>
    <fill>
      <patternFill patternType="solid">
        <fgColor theme="9" tint="0.79998168889431442"/>
        <bgColor indexed="64"/>
      </patternFill>
    </fill>
  </fills>
  <borders count="12">
    <border>
      <left/>
      <right/>
      <top/>
      <bottom/>
      <diagonal/>
    </border>
    <border>
      <left style="thin">
        <color rgb="FF008275"/>
      </left>
      <right style="thin">
        <color theme="0"/>
      </right>
      <top style="thin">
        <color rgb="FF008275"/>
      </top>
      <bottom style="thin">
        <color theme="0"/>
      </bottom>
      <diagonal/>
    </border>
    <border>
      <left style="thin">
        <color theme="0"/>
      </left>
      <right style="thin">
        <color theme="0"/>
      </right>
      <top style="thin">
        <color rgb="FF008275"/>
      </top>
      <bottom style="thin">
        <color theme="0"/>
      </bottom>
      <diagonal/>
    </border>
    <border>
      <left style="thin">
        <color rgb="FF008275"/>
      </left>
      <right style="thin">
        <color rgb="FF008275"/>
      </right>
      <top style="thin">
        <color rgb="FF008275"/>
      </top>
      <bottom style="thin">
        <color rgb="FF008275"/>
      </bottom>
      <diagonal/>
    </border>
    <border>
      <left/>
      <right/>
      <top/>
      <bottom style="thin">
        <color rgb="FF008275"/>
      </bottom>
      <diagonal/>
    </border>
    <border>
      <left style="thin">
        <color rgb="FF008275"/>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rgb="FF008275"/>
      </bottom>
      <diagonal/>
    </border>
    <border>
      <left style="thin">
        <color theme="0"/>
      </left>
      <right style="thin">
        <color rgb="FF008275"/>
      </right>
      <top style="thin">
        <color theme="0"/>
      </top>
      <bottom style="thin">
        <color rgb="FF008275"/>
      </bottom>
      <diagonal/>
    </border>
    <border>
      <left/>
      <right style="thin">
        <color rgb="FF008275"/>
      </right>
      <top/>
      <bottom style="thin">
        <color rgb="FF008275"/>
      </bottom>
      <diagonal/>
    </border>
    <border>
      <left/>
      <right/>
      <top style="thin">
        <color rgb="FF008275"/>
      </top>
      <bottom/>
      <diagonal/>
    </border>
    <border>
      <left/>
      <right style="thin">
        <color theme="0"/>
      </right>
      <top/>
      <bottom style="thin">
        <color theme="0"/>
      </bottom>
      <diagonal/>
    </border>
  </borders>
  <cellStyleXfs count="2">
    <xf numFmtId="0" fontId="0" fillId="0" borderId="0"/>
    <xf numFmtId="0" fontId="16" fillId="0" borderId="0"/>
  </cellStyleXfs>
  <cellXfs count="72">
    <xf numFmtId="0" fontId="0" fillId="0" borderId="0" xfId="0"/>
    <xf numFmtId="0" fontId="1" fillId="2" borderId="1" xfId="0" applyFont="1" applyFill="1" applyBorder="1" applyAlignment="1">
      <alignment horizontal="left" vertical="top"/>
    </xf>
    <xf numFmtId="0" fontId="3" fillId="0" borderId="3" xfId="0" applyFont="1" applyBorder="1" applyAlignment="1">
      <alignment horizontal="left" vertical="top"/>
    </xf>
    <xf numFmtId="0" fontId="4" fillId="0" borderId="3" xfId="0" applyFont="1" applyBorder="1" applyAlignment="1">
      <alignment horizontal="left" vertical="top"/>
    </xf>
    <xf numFmtId="0" fontId="4" fillId="0" borderId="3" xfId="0" applyFont="1" applyFill="1" applyBorder="1" applyAlignment="1">
      <alignment horizontal="left" vertical="top" wrapText="1" indent="1"/>
    </xf>
    <xf numFmtId="0" fontId="6" fillId="0" borderId="3" xfId="0" applyFont="1" applyBorder="1" applyAlignment="1">
      <alignment horizontal="left" vertical="top" wrapText="1" indent="3"/>
    </xf>
    <xf numFmtId="0" fontId="7" fillId="0" borderId="3" xfId="0" applyFont="1" applyFill="1" applyBorder="1" applyAlignment="1">
      <alignment horizontal="left" vertical="top" wrapText="1" indent="1"/>
    </xf>
    <xf numFmtId="0" fontId="6" fillId="0" borderId="3" xfId="0" applyFont="1" applyFill="1" applyBorder="1" applyAlignment="1">
      <alignment horizontal="left" vertical="top" wrapText="1" indent="3"/>
    </xf>
    <xf numFmtId="0" fontId="6" fillId="0" borderId="3" xfId="0" applyFont="1" applyBorder="1" applyAlignment="1">
      <alignment horizontal="right" vertical="top"/>
    </xf>
    <xf numFmtId="0" fontId="9" fillId="0" borderId="3" xfId="0" applyFont="1" applyFill="1" applyBorder="1" applyAlignment="1">
      <alignment horizontal="left" vertical="top" wrapText="1" indent="3"/>
    </xf>
    <xf numFmtId="0" fontId="6" fillId="0" borderId="3" xfId="0" applyFont="1" applyFill="1" applyBorder="1" applyAlignment="1">
      <alignment horizontal="left" vertical="top" wrapText="1"/>
    </xf>
    <xf numFmtId="0" fontId="10" fillId="0" borderId="0" xfId="0" applyFont="1" applyFill="1" applyBorder="1" applyAlignment="1">
      <alignment horizontal="left" vertical="top" wrapText="1" indent="3"/>
    </xf>
    <xf numFmtId="0" fontId="12" fillId="0" borderId="3" xfId="0" applyFont="1" applyFill="1" applyBorder="1" applyAlignment="1">
      <alignment horizontal="left" vertical="top" wrapText="1"/>
    </xf>
    <xf numFmtId="0" fontId="6" fillId="0" borderId="3" xfId="0" applyFont="1" applyFill="1" applyBorder="1" applyAlignment="1">
      <alignment horizontal="left" vertical="top" wrapText="1" indent="1"/>
    </xf>
    <xf numFmtId="0" fontId="9" fillId="0" borderId="3" xfId="0" applyFont="1" applyFill="1" applyBorder="1" applyAlignment="1">
      <alignment horizontal="left" vertical="top" wrapText="1" indent="1"/>
    </xf>
    <xf numFmtId="0" fontId="11" fillId="0" borderId="0" xfId="0" applyFont="1" applyBorder="1" applyAlignment="1">
      <alignment horizontal="right" vertical="top"/>
    </xf>
    <xf numFmtId="0" fontId="7" fillId="0" borderId="3" xfId="0" applyFont="1" applyBorder="1" applyAlignment="1">
      <alignment horizontal="left" vertical="top" wrapText="1"/>
    </xf>
    <xf numFmtId="0" fontId="13" fillId="0" borderId="3" xfId="0" applyFont="1" applyFill="1" applyBorder="1" applyAlignment="1">
      <alignment horizontal="left" vertical="top" wrapText="1"/>
    </xf>
    <xf numFmtId="0" fontId="7" fillId="0" borderId="3" xfId="0" applyFont="1" applyFill="1" applyBorder="1" applyAlignment="1">
      <alignment horizontal="left" vertical="top" wrapText="1"/>
    </xf>
    <xf numFmtId="0" fontId="8" fillId="0" borderId="0" xfId="0" applyFont="1" applyFill="1" applyBorder="1" applyAlignment="1">
      <alignment horizontal="right" vertical="top" wrapText="1" indent="3"/>
    </xf>
    <xf numFmtId="0" fontId="1" fillId="2" borderId="5" xfId="0" applyFont="1" applyFill="1" applyBorder="1" applyAlignment="1">
      <alignment horizontal="left" vertical="top"/>
    </xf>
    <xf numFmtId="0" fontId="6" fillId="3" borderId="3" xfId="0" applyFont="1" applyFill="1" applyBorder="1" applyAlignment="1">
      <alignment horizontal="right" vertical="top"/>
    </xf>
    <xf numFmtId="0" fontId="6" fillId="0" borderId="3" xfId="0" applyFont="1" applyFill="1" applyBorder="1" applyAlignment="1">
      <alignment horizontal="right" vertical="top"/>
    </xf>
    <xf numFmtId="0" fontId="18" fillId="2" borderId="6" xfId="0" applyFont="1" applyFill="1" applyBorder="1" applyAlignment="1">
      <alignment horizontal="right" vertical="top"/>
    </xf>
    <xf numFmtId="0" fontId="9" fillId="3" borderId="3" xfId="0" applyFont="1" applyFill="1" applyBorder="1" applyAlignment="1">
      <alignment horizontal="right" vertical="top" wrapText="1"/>
    </xf>
    <xf numFmtId="0" fontId="10" fillId="0" borderId="0" xfId="0" applyFont="1" applyFill="1" applyBorder="1" applyAlignment="1">
      <alignment horizontal="right" vertical="top"/>
    </xf>
    <xf numFmtId="0" fontId="18" fillId="2" borderId="2" xfId="0" applyFont="1" applyFill="1" applyBorder="1" applyAlignment="1">
      <alignment horizontal="left" vertical="top"/>
    </xf>
    <xf numFmtId="0" fontId="6" fillId="0" borderId="4" xfId="0" applyFont="1" applyFill="1" applyBorder="1" applyAlignment="1">
      <alignment horizontal="right" vertical="top"/>
    </xf>
    <xf numFmtId="0" fontId="18" fillId="2" borderId="2" xfId="0" applyFont="1" applyFill="1" applyBorder="1" applyAlignment="1">
      <alignment horizontal="right" vertical="top"/>
    </xf>
    <xf numFmtId="0" fontId="19" fillId="0" borderId="0" xfId="0" applyFont="1"/>
    <xf numFmtId="0" fontId="11" fillId="0" borderId="0" xfId="0" applyFont="1" applyFill="1" applyBorder="1" applyAlignment="1">
      <alignment horizontal="left" vertical="top" wrapText="1"/>
    </xf>
    <xf numFmtId="0" fontId="2" fillId="2" borderId="7" xfId="0" applyFont="1" applyFill="1" applyBorder="1" applyAlignment="1">
      <alignment horizontal="center" vertical="top" wrapText="1"/>
    </xf>
    <xf numFmtId="0" fontId="2" fillId="2" borderId="8" xfId="0" applyFont="1" applyFill="1" applyBorder="1" applyAlignment="1">
      <alignment horizontal="center" vertical="top" wrapText="1"/>
    </xf>
    <xf numFmtId="0" fontId="4" fillId="3" borderId="3" xfId="0" applyFont="1" applyFill="1" applyBorder="1" applyAlignment="1">
      <alignment horizontal="right" vertical="top"/>
    </xf>
    <xf numFmtId="0" fontId="4" fillId="0" borderId="3" xfId="0" applyFont="1" applyFill="1" applyBorder="1" applyAlignment="1">
      <alignment horizontal="left" vertical="top" wrapText="1"/>
    </xf>
    <xf numFmtId="0" fontId="3" fillId="3" borderId="3" xfId="0" applyFont="1" applyFill="1" applyBorder="1" applyAlignment="1">
      <alignment horizontal="right" vertical="top"/>
    </xf>
    <xf numFmtId="0" fontId="6" fillId="0" borderId="3" xfId="0" applyNumberFormat="1" applyFont="1" applyFill="1" applyBorder="1" applyAlignment="1">
      <alignment horizontal="left" vertical="top" wrapText="1"/>
    </xf>
    <xf numFmtId="0" fontId="20" fillId="3" borderId="3" xfId="0" applyFont="1" applyFill="1" applyBorder="1" applyAlignment="1">
      <alignment horizontal="right" vertical="top" wrapText="1"/>
    </xf>
    <xf numFmtId="0" fontId="0" fillId="0" borderId="0" xfId="0" applyFill="1"/>
    <xf numFmtId="0" fontId="9" fillId="0" borderId="4" xfId="0" applyFont="1" applyFill="1" applyBorder="1" applyAlignment="1">
      <alignment horizontal="right" vertical="top"/>
    </xf>
    <xf numFmtId="0" fontId="6" fillId="0" borderId="0" xfId="0" applyFont="1" applyFill="1" applyBorder="1" applyAlignment="1">
      <alignment horizontal="left" vertical="top" wrapText="1"/>
    </xf>
    <xf numFmtId="0" fontId="19" fillId="0" borderId="0" xfId="0" applyFont="1" applyFill="1"/>
    <xf numFmtId="0" fontId="7" fillId="0" borderId="3" xfId="0" applyFont="1" applyFill="1" applyBorder="1" applyAlignment="1">
      <alignment horizontal="right" vertical="top"/>
    </xf>
    <xf numFmtId="0" fontId="18" fillId="0" borderId="10" xfId="0" applyFont="1" applyFill="1" applyBorder="1" applyAlignment="1">
      <alignment horizontal="right" vertical="top"/>
    </xf>
    <xf numFmtId="0" fontId="2" fillId="0" borderId="9" xfId="0" applyFont="1" applyFill="1" applyBorder="1" applyAlignment="1">
      <alignment horizontal="center" vertical="top" wrapText="1"/>
    </xf>
    <xf numFmtId="0" fontId="22" fillId="2" borderId="6" xfId="0" applyFont="1" applyFill="1" applyBorder="1" applyAlignment="1">
      <alignment horizontal="center" vertical="top" wrapText="1"/>
    </xf>
    <xf numFmtId="0" fontId="21" fillId="2" borderId="6" xfId="0" applyFont="1" applyFill="1" applyBorder="1" applyAlignment="1">
      <alignment horizontal="center" vertical="top" wrapText="1"/>
    </xf>
    <xf numFmtId="0" fontId="21" fillId="2" borderId="11" xfId="0" applyFont="1" applyFill="1" applyBorder="1" applyAlignment="1">
      <alignment horizontal="center" vertical="top" wrapText="1"/>
    </xf>
    <xf numFmtId="0" fontId="24" fillId="2" borderId="7" xfId="0" applyFont="1" applyFill="1" applyBorder="1" applyAlignment="1">
      <alignment horizontal="center" vertical="top" wrapText="1"/>
    </xf>
    <xf numFmtId="0" fontId="3" fillId="4" borderId="3" xfId="0" applyFont="1" applyFill="1" applyBorder="1" applyAlignment="1">
      <alignment horizontal="right" vertical="top"/>
    </xf>
    <xf numFmtId="0" fontId="7" fillId="3" borderId="3" xfId="0" applyFont="1" applyFill="1" applyBorder="1" applyAlignment="1">
      <alignment horizontal="right" vertical="top"/>
    </xf>
    <xf numFmtId="0" fontId="7" fillId="4" borderId="3" xfId="0" applyFont="1" applyFill="1" applyBorder="1" applyAlignment="1">
      <alignment horizontal="right" vertical="top"/>
    </xf>
    <xf numFmtId="0" fontId="6" fillId="0" borderId="3" xfId="0" applyFont="1" applyFill="1" applyBorder="1" applyAlignment="1">
      <alignment horizontal="left" vertical="top" wrapText="1" indent="2"/>
    </xf>
    <xf numFmtId="0" fontId="3" fillId="0" borderId="3" xfId="0" applyFont="1" applyFill="1" applyBorder="1" applyAlignment="1">
      <alignment horizontal="right" vertical="top"/>
    </xf>
    <xf numFmtId="0" fontId="4" fillId="0" borderId="3" xfId="0" applyFont="1" applyFill="1" applyBorder="1" applyAlignment="1">
      <alignment horizontal="left" vertical="top" wrapText="1" indent="3"/>
    </xf>
    <xf numFmtId="0" fontId="4" fillId="0" borderId="3" xfId="0" applyFont="1" applyFill="1" applyBorder="1" applyAlignment="1">
      <alignment horizontal="right" vertical="top"/>
    </xf>
    <xf numFmtId="0" fontId="0" fillId="3" borderId="0" xfId="0" applyFill="1"/>
    <xf numFmtId="0" fontId="19" fillId="3" borderId="0" xfId="0" applyFont="1" applyFill="1"/>
    <xf numFmtId="0" fontId="11" fillId="3" borderId="0" xfId="0" applyFont="1" applyFill="1" applyBorder="1" applyAlignment="1">
      <alignment horizontal="right" vertical="top"/>
    </xf>
    <xf numFmtId="0" fontId="11" fillId="3" borderId="0" xfId="0" applyFont="1" applyFill="1" applyBorder="1" applyAlignment="1">
      <alignment horizontal="left" vertical="top" wrapText="1"/>
    </xf>
    <xf numFmtId="0" fontId="0" fillId="3" borderId="0" xfId="0" applyFill="1" applyBorder="1"/>
    <xf numFmtId="0" fontId="0" fillId="3" borderId="0" xfId="0" applyFont="1" applyFill="1"/>
    <xf numFmtId="0" fontId="8" fillId="3" borderId="0" xfId="0" applyFont="1" applyFill="1" applyBorder="1" applyAlignment="1">
      <alignment horizontal="right" vertical="top" wrapText="1" indent="3"/>
    </xf>
    <xf numFmtId="0" fontId="4" fillId="3" borderId="0" xfId="0" applyFont="1" applyFill="1" applyBorder="1" applyAlignment="1">
      <alignment horizontal="left" vertical="top" wrapText="1"/>
    </xf>
    <xf numFmtId="0" fontId="10" fillId="3" borderId="0" xfId="0" applyFont="1" applyFill="1" applyBorder="1" applyAlignment="1">
      <alignment horizontal="left" vertical="top" wrapText="1" indent="1"/>
    </xf>
    <xf numFmtId="0" fontId="10" fillId="3" borderId="0" xfId="0" applyFont="1" applyFill="1" applyBorder="1" applyAlignment="1">
      <alignment horizontal="right" vertical="top"/>
    </xf>
    <xf numFmtId="0" fontId="14" fillId="3" borderId="0" xfId="0" applyFont="1" applyFill="1" applyBorder="1" applyAlignment="1">
      <alignment horizontal="right" vertical="top"/>
    </xf>
    <xf numFmtId="0" fontId="11" fillId="3" borderId="0" xfId="0" applyFont="1" applyFill="1" applyBorder="1" applyAlignment="1">
      <alignment horizontal="left" vertical="top"/>
    </xf>
    <xf numFmtId="0" fontId="4" fillId="3" borderId="0" xfId="0" applyFont="1" applyFill="1" applyBorder="1" applyAlignment="1">
      <alignment horizontal="right" vertical="top"/>
    </xf>
    <xf numFmtId="0" fontId="17" fillId="3" borderId="0" xfId="0" applyFont="1" applyFill="1" applyBorder="1" applyAlignment="1">
      <alignment horizontal="right" vertical="top" wrapText="1" indent="1"/>
    </xf>
    <xf numFmtId="0" fontId="15" fillId="3" borderId="0" xfId="0" applyFont="1" applyFill="1" applyBorder="1" applyAlignment="1">
      <alignment horizontal="left" vertical="top" wrapText="1"/>
    </xf>
    <xf numFmtId="0" fontId="23" fillId="3" borderId="0" xfId="0" applyFont="1" applyFill="1" applyBorder="1" applyAlignment="1">
      <alignment horizontal="right" vertical="top"/>
    </xf>
  </cellXfs>
  <cellStyles count="2">
    <cellStyle name="Excel Built-in Normal" xfId="1" xr:uid="{D790FF4B-D4EC-4B9C-9A68-3BECEA8BCEC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8770A-C7F6-4EAF-B8C2-9B2912149833}">
  <sheetPr>
    <pageSetUpPr fitToPage="1"/>
  </sheetPr>
  <dimension ref="A1:AV355"/>
  <sheetViews>
    <sheetView tabSelected="1" zoomScaleNormal="100" workbookViewId="0">
      <selection activeCell="E4" sqref="E4"/>
    </sheetView>
  </sheetViews>
  <sheetFormatPr defaultRowHeight="16.5" x14ac:dyDescent="0.25"/>
  <cols>
    <col min="1" max="1" width="3.85546875" style="56" customWidth="1"/>
    <col min="2" max="2" width="62.85546875" customWidth="1"/>
    <col min="3" max="3" width="19.42578125" style="29" customWidth="1"/>
    <col min="4" max="4" width="16.85546875" style="15" customWidth="1"/>
    <col min="5" max="5" width="18.140625" style="15" customWidth="1"/>
    <col min="6" max="6" width="54.140625" style="30" customWidth="1"/>
    <col min="7" max="48" width="9.140625" style="56"/>
  </cols>
  <sheetData>
    <row r="1" spans="2:6" s="56" customFormat="1" x14ac:dyDescent="0.25">
      <c r="C1" s="57"/>
      <c r="D1" s="58"/>
      <c r="E1" s="58"/>
      <c r="F1" s="59"/>
    </row>
    <row r="2" spans="2:6" ht="44.25" customHeight="1" x14ac:dyDescent="0.25">
      <c r="B2" s="20" t="s">
        <v>0</v>
      </c>
      <c r="C2" s="23"/>
      <c r="D2" s="31" t="s">
        <v>34</v>
      </c>
      <c r="E2" s="48" t="s">
        <v>67</v>
      </c>
      <c r="F2" s="32" t="s">
        <v>53</v>
      </c>
    </row>
    <row r="3" spans="2:6" ht="30" x14ac:dyDescent="0.25">
      <c r="B3" s="2" t="s">
        <v>54</v>
      </c>
      <c r="C3" s="37" t="s">
        <v>49</v>
      </c>
      <c r="D3" s="35">
        <f>C5</f>
        <v>30</v>
      </c>
      <c r="E3" s="33"/>
      <c r="F3" s="34" t="s">
        <v>36</v>
      </c>
    </row>
    <row r="4" spans="2:6" ht="15" x14ac:dyDescent="0.25">
      <c r="B4" s="3" t="s">
        <v>55</v>
      </c>
      <c r="C4" s="8">
        <v>20</v>
      </c>
      <c r="D4" s="35"/>
      <c r="E4" s="49"/>
      <c r="F4" s="34"/>
    </row>
    <row r="5" spans="2:6" ht="15" x14ac:dyDescent="0.25">
      <c r="B5" s="4" t="s">
        <v>56</v>
      </c>
      <c r="C5" s="22">
        <v>30</v>
      </c>
      <c r="D5" s="35"/>
      <c r="E5" s="49"/>
      <c r="F5" s="34"/>
    </row>
    <row r="6" spans="2:6" ht="45" x14ac:dyDescent="0.25">
      <c r="B6" s="16" t="s">
        <v>79</v>
      </c>
      <c r="C6" s="8">
        <v>15</v>
      </c>
      <c r="D6" s="35">
        <f>C6</f>
        <v>15</v>
      </c>
      <c r="E6" s="49"/>
      <c r="F6" s="34" t="s">
        <v>37</v>
      </c>
    </row>
    <row r="7" spans="2:6" ht="30" x14ac:dyDescent="0.25">
      <c r="B7" s="6" t="s">
        <v>50</v>
      </c>
      <c r="C7" s="37" t="s">
        <v>49</v>
      </c>
      <c r="D7" s="35">
        <f>C9</f>
        <v>50</v>
      </c>
      <c r="E7" s="33"/>
      <c r="F7" s="34"/>
    </row>
    <row r="8" spans="2:6" ht="60" x14ac:dyDescent="0.25">
      <c r="B8" s="5" t="s">
        <v>3</v>
      </c>
      <c r="C8" s="8">
        <v>20</v>
      </c>
      <c r="D8" s="35"/>
      <c r="E8" s="49"/>
      <c r="F8" s="34" t="s">
        <v>38</v>
      </c>
    </row>
    <row r="9" spans="2:6" ht="60" x14ac:dyDescent="0.25">
      <c r="B9" s="5" t="s">
        <v>2</v>
      </c>
      <c r="C9" s="8">
        <v>50</v>
      </c>
      <c r="D9" s="35"/>
      <c r="E9" s="49"/>
      <c r="F9" s="34" t="s">
        <v>38</v>
      </c>
    </row>
    <row r="10" spans="2:6" ht="30" x14ac:dyDescent="0.25">
      <c r="B10" s="6" t="s">
        <v>1</v>
      </c>
      <c r="C10" s="33"/>
      <c r="D10" s="35">
        <f>SUM(C11:C17)</f>
        <v>65</v>
      </c>
      <c r="E10" s="33"/>
      <c r="F10" s="34"/>
    </row>
    <row r="11" spans="2:6" ht="30.6" customHeight="1" x14ac:dyDescent="0.25">
      <c r="B11" s="7" t="s">
        <v>85</v>
      </c>
      <c r="C11" s="8">
        <v>5</v>
      </c>
      <c r="D11" s="50"/>
      <c r="E11" s="51"/>
      <c r="F11" s="10" t="s">
        <v>68</v>
      </c>
    </row>
    <row r="12" spans="2:6" ht="45" x14ac:dyDescent="0.25">
      <c r="B12" s="7" t="s">
        <v>4</v>
      </c>
      <c r="C12" s="8">
        <v>10</v>
      </c>
      <c r="D12" s="35"/>
      <c r="E12" s="49"/>
      <c r="F12" s="34" t="s">
        <v>39</v>
      </c>
    </row>
    <row r="13" spans="2:6" ht="90" x14ac:dyDescent="0.25">
      <c r="B13" s="54" t="s">
        <v>87</v>
      </c>
      <c r="C13" s="55">
        <v>10</v>
      </c>
      <c r="D13" s="53"/>
      <c r="E13" s="49"/>
      <c r="F13" s="34" t="s">
        <v>86</v>
      </c>
    </row>
    <row r="14" spans="2:6" ht="30" x14ac:dyDescent="0.25">
      <c r="B14" s="5" t="s">
        <v>5</v>
      </c>
      <c r="C14" s="8">
        <v>10</v>
      </c>
      <c r="D14" s="35"/>
      <c r="E14" s="49"/>
      <c r="F14" s="34" t="s">
        <v>40</v>
      </c>
    </row>
    <row r="15" spans="2:6" ht="105" x14ac:dyDescent="0.25">
      <c r="B15" s="7" t="s">
        <v>6</v>
      </c>
      <c r="C15" s="22">
        <v>10</v>
      </c>
      <c r="D15" s="35"/>
      <c r="E15" s="49"/>
      <c r="F15" s="34" t="s">
        <v>41</v>
      </c>
    </row>
    <row r="16" spans="2:6" ht="90" x14ac:dyDescent="0.25">
      <c r="B16" s="9" t="s">
        <v>7</v>
      </c>
      <c r="C16" s="22">
        <v>10</v>
      </c>
      <c r="D16" s="35"/>
      <c r="E16" s="49"/>
      <c r="F16" s="34" t="s">
        <v>41</v>
      </c>
    </row>
    <row r="17" spans="1:48" ht="107.45" customHeight="1" x14ac:dyDescent="0.25">
      <c r="B17" s="5" t="s">
        <v>8</v>
      </c>
      <c r="C17" s="8">
        <v>10</v>
      </c>
      <c r="D17" s="35"/>
      <c r="E17" s="49"/>
      <c r="F17" s="34" t="s">
        <v>42</v>
      </c>
    </row>
    <row r="18" spans="1:48" ht="15" x14ac:dyDescent="0.25">
      <c r="B18" s="18" t="s">
        <v>52</v>
      </c>
      <c r="C18" s="8"/>
      <c r="D18" s="35">
        <f>SUM(C19:C20)</f>
        <v>45</v>
      </c>
      <c r="E18" s="35"/>
      <c r="F18" s="34"/>
    </row>
    <row r="19" spans="1:48" ht="167.25" customHeight="1" x14ac:dyDescent="0.25">
      <c r="B19" s="10" t="s">
        <v>88</v>
      </c>
      <c r="C19" s="22">
        <v>25</v>
      </c>
      <c r="D19" s="53"/>
      <c r="E19" s="49"/>
      <c r="F19" s="34" t="s">
        <v>59</v>
      </c>
    </row>
    <row r="20" spans="1:48" ht="45" x14ac:dyDescent="0.25">
      <c r="B20" s="13" t="s">
        <v>9</v>
      </c>
      <c r="C20" s="22">
        <v>20</v>
      </c>
      <c r="D20" s="35"/>
      <c r="E20" s="49"/>
      <c r="F20" s="34" t="s">
        <v>57</v>
      </c>
    </row>
    <row r="21" spans="1:48" x14ac:dyDescent="0.25">
      <c r="B21" s="19" t="s">
        <v>27</v>
      </c>
      <c r="C21" s="22"/>
      <c r="D21" s="42">
        <f>SUM(D3:D20)</f>
        <v>205</v>
      </c>
      <c r="E21" s="35">
        <f>SUM(E19:E20,E11:E17,E8:E9,E4:E6)</f>
        <v>0</v>
      </c>
    </row>
    <row r="22" spans="1:48" s="41" customFormat="1" x14ac:dyDescent="0.25">
      <c r="A22" s="57"/>
      <c r="B22" s="11"/>
      <c r="C22" s="25"/>
      <c r="D22" s="39"/>
      <c r="E22" s="25"/>
      <c r="F22" s="40"/>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row>
    <row r="23" spans="1:48" ht="45" x14ac:dyDescent="0.25">
      <c r="B23" s="1" t="s">
        <v>90</v>
      </c>
      <c r="C23" s="26"/>
      <c r="D23" s="31" t="s">
        <v>34</v>
      </c>
      <c r="E23" s="31" t="s">
        <v>35</v>
      </c>
      <c r="F23" s="32" t="s">
        <v>53</v>
      </c>
    </row>
    <row r="24" spans="1:48" ht="60" x14ac:dyDescent="0.25">
      <c r="B24" s="12" t="s">
        <v>51</v>
      </c>
      <c r="C24" s="24"/>
      <c r="D24" s="35"/>
      <c r="E24" s="35"/>
      <c r="F24" s="10" t="s">
        <v>78</v>
      </c>
    </row>
    <row r="25" spans="1:48" ht="45" x14ac:dyDescent="0.25">
      <c r="B25" s="7" t="s">
        <v>29</v>
      </c>
      <c r="C25" s="22">
        <v>15</v>
      </c>
      <c r="D25" s="35">
        <v>15</v>
      </c>
      <c r="E25" s="49"/>
      <c r="F25" s="34"/>
    </row>
    <row r="26" spans="1:48" ht="75" x14ac:dyDescent="0.25">
      <c r="B26" s="10" t="s">
        <v>32</v>
      </c>
      <c r="C26" s="24" t="s">
        <v>82</v>
      </c>
      <c r="D26" s="50">
        <f>C30</f>
        <v>25</v>
      </c>
      <c r="E26" s="24"/>
      <c r="F26" s="36"/>
    </row>
    <row r="27" spans="1:48" ht="15" x14ac:dyDescent="0.25">
      <c r="B27" s="13" t="s">
        <v>81</v>
      </c>
      <c r="C27" s="24"/>
      <c r="D27" s="50"/>
      <c r="E27" s="24"/>
      <c r="F27" s="36"/>
    </row>
    <row r="28" spans="1:48" ht="15" x14ac:dyDescent="0.25">
      <c r="B28" s="5" t="s">
        <v>77</v>
      </c>
      <c r="C28" s="8">
        <v>15</v>
      </c>
      <c r="D28" s="50"/>
      <c r="E28" s="51"/>
      <c r="F28" s="10"/>
    </row>
    <row r="29" spans="1:48" ht="15" x14ac:dyDescent="0.25">
      <c r="B29" s="13" t="s">
        <v>83</v>
      </c>
      <c r="C29" s="22">
        <v>20</v>
      </c>
      <c r="D29" s="50"/>
      <c r="E29" s="51"/>
      <c r="F29" s="10"/>
    </row>
    <row r="30" spans="1:48" ht="15" x14ac:dyDescent="0.25">
      <c r="B30" s="13" t="s">
        <v>84</v>
      </c>
      <c r="C30" s="22">
        <v>25</v>
      </c>
      <c r="D30" s="50"/>
      <c r="E30" s="51"/>
      <c r="F30" s="36"/>
    </row>
    <row r="31" spans="1:48" ht="15" x14ac:dyDescent="0.25">
      <c r="B31" s="52" t="s">
        <v>69</v>
      </c>
      <c r="C31" s="22"/>
      <c r="D31" s="50"/>
      <c r="E31" s="24"/>
      <c r="F31" s="36"/>
    </row>
    <row r="32" spans="1:48" ht="15" x14ac:dyDescent="0.25">
      <c r="B32" s="7" t="s">
        <v>72</v>
      </c>
      <c r="C32" s="8">
        <v>15</v>
      </c>
      <c r="D32" s="50"/>
      <c r="E32" s="51"/>
      <c r="F32" s="36"/>
    </row>
    <row r="33" spans="1:48" ht="15" x14ac:dyDescent="0.25">
      <c r="B33" s="7" t="s">
        <v>71</v>
      </c>
      <c r="C33" s="22">
        <v>20</v>
      </c>
      <c r="D33" s="50"/>
      <c r="E33" s="51"/>
      <c r="F33" s="36"/>
    </row>
    <row r="34" spans="1:48" ht="15" x14ac:dyDescent="0.25">
      <c r="B34" s="7" t="s">
        <v>70</v>
      </c>
      <c r="C34" s="22">
        <v>25</v>
      </c>
      <c r="D34" s="50"/>
      <c r="E34" s="51"/>
      <c r="F34" s="36"/>
    </row>
    <row r="35" spans="1:48" ht="45" customHeight="1" x14ac:dyDescent="0.25">
      <c r="B35" s="10" t="s">
        <v>60</v>
      </c>
      <c r="C35" s="24" t="s">
        <v>49</v>
      </c>
      <c r="D35" s="35">
        <f>C40</f>
        <v>35</v>
      </c>
      <c r="E35" s="24"/>
      <c r="F35" s="34" t="s">
        <v>43</v>
      </c>
    </row>
    <row r="36" spans="1:48" ht="15" x14ac:dyDescent="0.25">
      <c r="B36" s="14" t="s">
        <v>10</v>
      </c>
      <c r="C36" s="21"/>
      <c r="D36" s="35"/>
      <c r="E36" s="24"/>
      <c r="F36" s="34"/>
    </row>
    <row r="37" spans="1:48" ht="15" x14ac:dyDescent="0.25">
      <c r="B37" s="7" t="s">
        <v>11</v>
      </c>
      <c r="C37" s="22">
        <v>5</v>
      </c>
      <c r="D37" s="35"/>
      <c r="E37" s="49"/>
      <c r="F37" s="34"/>
    </row>
    <row r="38" spans="1:48" x14ac:dyDescent="0.25">
      <c r="B38" s="7" t="s">
        <v>12</v>
      </c>
      <c r="C38" s="22">
        <v>15</v>
      </c>
      <c r="D38" s="35"/>
      <c r="E38" s="49"/>
    </row>
    <row r="39" spans="1:48" ht="15" x14ac:dyDescent="0.25">
      <c r="B39" s="7" t="s">
        <v>13</v>
      </c>
      <c r="C39" s="22">
        <v>25</v>
      </c>
      <c r="D39" s="35"/>
      <c r="E39" s="49"/>
      <c r="F39" s="34"/>
    </row>
    <row r="40" spans="1:48" ht="15" x14ac:dyDescent="0.25">
      <c r="B40" s="7" t="s">
        <v>14</v>
      </c>
      <c r="C40" s="22">
        <v>35</v>
      </c>
      <c r="D40" s="35"/>
      <c r="E40" s="49"/>
      <c r="F40" s="34"/>
    </row>
    <row r="41" spans="1:48" ht="15" x14ac:dyDescent="0.25">
      <c r="B41" s="14" t="s">
        <v>15</v>
      </c>
      <c r="C41" s="21"/>
      <c r="D41" s="35"/>
      <c r="E41" s="33"/>
      <c r="F41" s="34"/>
    </row>
    <row r="42" spans="1:48" ht="15" x14ac:dyDescent="0.25">
      <c r="B42" s="5" t="s">
        <v>16</v>
      </c>
      <c r="C42" s="22">
        <v>25</v>
      </c>
      <c r="D42" s="35"/>
      <c r="E42" s="49"/>
      <c r="F42" s="34"/>
    </row>
    <row r="43" spans="1:48" s="29" customFormat="1" ht="15" x14ac:dyDescent="0.25">
      <c r="A43" s="57"/>
      <c r="B43" s="5" t="s">
        <v>33</v>
      </c>
      <c r="C43" s="27">
        <v>35</v>
      </c>
      <c r="D43" s="35"/>
      <c r="E43" s="49"/>
      <c r="F43" s="34"/>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row>
    <row r="44" spans="1:48" ht="45" x14ac:dyDescent="0.25">
      <c r="B44" s="18" t="s">
        <v>22</v>
      </c>
      <c r="C44" s="22">
        <v>40</v>
      </c>
      <c r="D44" s="35">
        <f>C44</f>
        <v>40</v>
      </c>
      <c r="E44" s="49"/>
      <c r="F44" s="34" t="s">
        <v>47</v>
      </c>
    </row>
    <row r="45" spans="1:48" s="60" customFormat="1" x14ac:dyDescent="0.25">
      <c r="B45" s="62" t="s">
        <v>27</v>
      </c>
      <c r="C45" s="22"/>
      <c r="D45" s="35">
        <f>SUM(D24:D44)</f>
        <v>115</v>
      </c>
      <c r="E45" s="35">
        <f>SUM(E37:E40,E42:E43,E28:E30,E25,E44)</f>
        <v>0</v>
      </c>
      <c r="F45" s="59"/>
    </row>
    <row r="46" spans="1:48" x14ac:dyDescent="0.25">
      <c r="B46" s="67"/>
      <c r="C46" s="65"/>
      <c r="D46" s="68"/>
      <c r="E46" s="68"/>
      <c r="F46" s="63"/>
    </row>
    <row r="47" spans="1:48" ht="45" x14ac:dyDescent="0.25">
      <c r="B47" s="20" t="s">
        <v>74</v>
      </c>
      <c r="C47" s="23"/>
      <c r="D47" s="31" t="s">
        <v>34</v>
      </c>
      <c r="E47" s="31" t="s">
        <v>35</v>
      </c>
      <c r="F47" s="32" t="s">
        <v>53</v>
      </c>
    </row>
    <row r="48" spans="1:48" ht="75" x14ac:dyDescent="0.25">
      <c r="B48" s="16" t="s">
        <v>30</v>
      </c>
      <c r="C48" s="21">
        <v>20</v>
      </c>
      <c r="D48" s="35">
        <v>20</v>
      </c>
      <c r="E48" s="49"/>
      <c r="F48" s="10" t="s">
        <v>44</v>
      </c>
    </row>
    <row r="49" spans="1:48" ht="30" x14ac:dyDescent="0.25">
      <c r="B49" s="17" t="s">
        <v>17</v>
      </c>
      <c r="C49" s="21"/>
      <c r="D49" s="35">
        <f>SUM(C50:C51)</f>
        <v>30</v>
      </c>
      <c r="E49" s="33"/>
      <c r="F49" s="34" t="s">
        <v>45</v>
      </c>
    </row>
    <row r="50" spans="1:48" ht="137.25" customHeight="1" x14ac:dyDescent="0.25">
      <c r="B50" s="5" t="s">
        <v>31</v>
      </c>
      <c r="C50" s="22">
        <v>10</v>
      </c>
      <c r="D50" s="35"/>
      <c r="E50" s="49"/>
      <c r="F50" s="34" t="s">
        <v>45</v>
      </c>
    </row>
    <row r="51" spans="1:48" ht="165" x14ac:dyDescent="0.25">
      <c r="B51" s="5" t="s">
        <v>62</v>
      </c>
      <c r="C51" s="8">
        <v>20</v>
      </c>
      <c r="D51" s="35"/>
      <c r="E51" s="49"/>
      <c r="F51" s="34" t="s">
        <v>89</v>
      </c>
    </row>
    <row r="52" spans="1:48" ht="30" x14ac:dyDescent="0.25">
      <c r="B52" s="17" t="s">
        <v>18</v>
      </c>
      <c r="C52" s="24" t="s">
        <v>49</v>
      </c>
      <c r="D52" s="35">
        <f>C54</f>
        <v>30</v>
      </c>
      <c r="E52" s="33"/>
      <c r="F52" s="34"/>
    </row>
    <row r="53" spans="1:48" ht="60" x14ac:dyDescent="0.25">
      <c r="B53" s="5" t="s">
        <v>19</v>
      </c>
      <c r="C53" s="8">
        <v>20</v>
      </c>
      <c r="D53" s="35"/>
      <c r="E53" s="49"/>
      <c r="F53" s="10" t="s">
        <v>80</v>
      </c>
    </row>
    <row r="54" spans="1:48" ht="60" x14ac:dyDescent="0.25">
      <c r="B54" s="5" t="s">
        <v>20</v>
      </c>
      <c r="C54" s="8">
        <v>30</v>
      </c>
      <c r="D54" s="35"/>
      <c r="E54" s="49"/>
      <c r="F54" s="10" t="s">
        <v>80</v>
      </c>
    </row>
    <row r="55" spans="1:48" ht="45" x14ac:dyDescent="0.25">
      <c r="B55" s="10" t="s">
        <v>58</v>
      </c>
      <c r="C55" s="22">
        <v>10</v>
      </c>
      <c r="D55" s="35">
        <f>C55</f>
        <v>10</v>
      </c>
      <c r="E55" s="49"/>
      <c r="F55" s="10" t="s">
        <v>46</v>
      </c>
    </row>
    <row r="56" spans="1:48" ht="90" x14ac:dyDescent="0.25">
      <c r="B56" s="10" t="s">
        <v>21</v>
      </c>
      <c r="C56" s="22">
        <v>10</v>
      </c>
      <c r="D56" s="35">
        <v>10</v>
      </c>
      <c r="E56" s="49"/>
      <c r="F56" s="34" t="s">
        <v>45</v>
      </c>
    </row>
    <row r="57" spans="1:48" ht="15" x14ac:dyDescent="0.25">
      <c r="B57" s="62" t="s">
        <v>27</v>
      </c>
      <c r="C57" s="22"/>
      <c r="D57" s="35">
        <f>SUM(D48:D56)</f>
        <v>100</v>
      </c>
      <c r="E57" s="35">
        <f>SUM(E53:E56,E50:E51,E48)</f>
        <v>0</v>
      </c>
      <c r="F57" s="63"/>
    </row>
    <row r="58" spans="1:48" s="56" customFormat="1" x14ac:dyDescent="0.25">
      <c r="B58" s="64"/>
      <c r="C58" s="65"/>
      <c r="D58" s="66"/>
      <c r="E58" s="66"/>
      <c r="F58" s="59"/>
    </row>
    <row r="59" spans="1:48" ht="45" x14ac:dyDescent="0.25">
      <c r="B59" s="1" t="s">
        <v>73</v>
      </c>
      <c r="C59" s="28"/>
      <c r="D59" s="31" t="s">
        <v>34</v>
      </c>
      <c r="E59" s="31" t="s">
        <v>35</v>
      </c>
      <c r="F59" s="32" t="s">
        <v>53</v>
      </c>
    </row>
    <row r="60" spans="1:48" s="38" customFormat="1" ht="22.5" x14ac:dyDescent="0.25">
      <c r="A60" s="56"/>
      <c r="B60" s="2" t="s">
        <v>63</v>
      </c>
      <c r="C60" s="43"/>
      <c r="D60" s="35">
        <f>SUM(C61:C64)</f>
        <v>50</v>
      </c>
      <c r="E60" s="33"/>
      <c r="F60" s="44"/>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row>
    <row r="61" spans="1:48" ht="30" x14ac:dyDescent="0.25">
      <c r="B61" s="10" t="s">
        <v>23</v>
      </c>
      <c r="C61" s="22">
        <v>15</v>
      </c>
      <c r="D61" s="35"/>
      <c r="E61" s="49"/>
      <c r="F61" s="34" t="s">
        <v>61</v>
      </c>
    </row>
    <row r="62" spans="1:48" ht="15" x14ac:dyDescent="0.25">
      <c r="B62" s="10" t="s">
        <v>24</v>
      </c>
      <c r="C62" s="22">
        <v>10</v>
      </c>
      <c r="D62" s="35"/>
      <c r="E62" s="49"/>
      <c r="F62" s="34" t="s">
        <v>48</v>
      </c>
    </row>
    <row r="63" spans="1:48" ht="60" customHeight="1" x14ac:dyDescent="0.25">
      <c r="B63" s="10" t="s">
        <v>25</v>
      </c>
      <c r="C63" s="22">
        <v>15</v>
      </c>
      <c r="D63" s="35"/>
      <c r="E63" s="49"/>
      <c r="F63" s="10" t="s">
        <v>75</v>
      </c>
    </row>
    <row r="64" spans="1:48" ht="60" customHeight="1" x14ac:dyDescent="0.25">
      <c r="B64" s="10" t="s">
        <v>26</v>
      </c>
      <c r="C64" s="22">
        <v>10</v>
      </c>
      <c r="D64" s="35"/>
      <c r="E64" s="49"/>
      <c r="F64" s="10" t="s">
        <v>76</v>
      </c>
    </row>
    <row r="65" spans="2:6" ht="15" x14ac:dyDescent="0.25">
      <c r="B65" s="62" t="s">
        <v>27</v>
      </c>
      <c r="C65" s="22"/>
      <c r="D65" s="35">
        <f>SUM(D60:D64)</f>
        <v>50</v>
      </c>
      <c r="E65" s="35">
        <f>SUM(E61:E64)</f>
        <v>0</v>
      </c>
      <c r="F65" s="63"/>
    </row>
    <row r="66" spans="2:6" s="61" customFormat="1" x14ac:dyDescent="0.25">
      <c r="B66" s="69"/>
      <c r="F66" s="70"/>
    </row>
    <row r="67" spans="2:6" ht="31.5" x14ac:dyDescent="0.25">
      <c r="B67" s="56"/>
      <c r="C67" s="45" t="s">
        <v>65</v>
      </c>
      <c r="D67" s="45" t="s">
        <v>66</v>
      </c>
      <c r="E67" s="45" t="s">
        <v>28</v>
      </c>
      <c r="F67" s="70"/>
    </row>
    <row r="68" spans="2:6" ht="17.25" x14ac:dyDescent="0.25">
      <c r="B68" s="71" t="s">
        <v>64</v>
      </c>
      <c r="C68" s="47">
        <v>100</v>
      </c>
      <c r="D68" s="46">
        <f>D65+D57+D45+D21</f>
        <v>470</v>
      </c>
      <c r="E68" s="46">
        <f>E65+E57+E45+E21</f>
        <v>0</v>
      </c>
      <c r="F68" s="70"/>
    </row>
    <row r="69" spans="2:6" s="56" customFormat="1" x14ac:dyDescent="0.25">
      <c r="C69" s="57"/>
      <c r="D69" s="58"/>
      <c r="E69" s="58"/>
      <c r="F69" s="59"/>
    </row>
    <row r="70" spans="2:6" s="56" customFormat="1" x14ac:dyDescent="0.25">
      <c r="C70" s="57"/>
      <c r="D70" s="58"/>
      <c r="E70" s="58"/>
      <c r="F70" s="59"/>
    </row>
    <row r="71" spans="2:6" s="56" customFormat="1" ht="15" x14ac:dyDescent="0.25">
      <c r="C71" s="57"/>
    </row>
    <row r="72" spans="2:6" s="56" customFormat="1" x14ac:dyDescent="0.25">
      <c r="C72" s="57"/>
      <c r="D72" s="58"/>
      <c r="E72" s="58"/>
      <c r="F72" s="59"/>
    </row>
    <row r="73" spans="2:6" s="56" customFormat="1" x14ac:dyDescent="0.25">
      <c r="C73" s="57"/>
      <c r="D73" s="58"/>
      <c r="E73" s="58"/>
      <c r="F73" s="59"/>
    </row>
    <row r="74" spans="2:6" s="56" customFormat="1" x14ac:dyDescent="0.25">
      <c r="C74" s="57"/>
      <c r="D74" s="58"/>
      <c r="E74" s="58"/>
      <c r="F74" s="59"/>
    </row>
    <row r="75" spans="2:6" s="56" customFormat="1" x14ac:dyDescent="0.25">
      <c r="C75" s="57"/>
      <c r="D75" s="58"/>
      <c r="E75" s="58"/>
      <c r="F75" s="59"/>
    </row>
    <row r="76" spans="2:6" s="56" customFormat="1" x14ac:dyDescent="0.25">
      <c r="C76" s="57"/>
      <c r="D76" s="58"/>
      <c r="E76" s="58"/>
      <c r="F76" s="59"/>
    </row>
    <row r="77" spans="2:6" s="56" customFormat="1" x14ac:dyDescent="0.25">
      <c r="C77" s="57"/>
      <c r="D77" s="58"/>
      <c r="E77" s="58"/>
      <c r="F77" s="59"/>
    </row>
    <row r="78" spans="2:6" s="56" customFormat="1" x14ac:dyDescent="0.25">
      <c r="C78" s="57"/>
      <c r="D78" s="58"/>
      <c r="E78" s="58"/>
      <c r="F78" s="59"/>
    </row>
    <row r="79" spans="2:6" s="56" customFormat="1" x14ac:dyDescent="0.25">
      <c r="C79" s="57"/>
      <c r="D79" s="58"/>
      <c r="E79" s="58"/>
      <c r="F79" s="59"/>
    </row>
    <row r="80" spans="2:6" s="56" customFormat="1" x14ac:dyDescent="0.25">
      <c r="C80" s="57"/>
      <c r="D80" s="58"/>
      <c r="E80" s="58"/>
      <c r="F80" s="59"/>
    </row>
    <row r="81" spans="3:6" s="56" customFormat="1" x14ac:dyDescent="0.25">
      <c r="C81" s="57"/>
      <c r="D81" s="58"/>
      <c r="E81" s="58"/>
      <c r="F81" s="59"/>
    </row>
    <row r="82" spans="3:6" s="56" customFormat="1" x14ac:dyDescent="0.25">
      <c r="C82" s="57"/>
      <c r="D82" s="58"/>
      <c r="E82" s="58"/>
      <c r="F82" s="59"/>
    </row>
    <row r="83" spans="3:6" s="56" customFormat="1" x14ac:dyDescent="0.25">
      <c r="C83" s="57"/>
      <c r="D83" s="58"/>
      <c r="E83" s="58"/>
      <c r="F83" s="59"/>
    </row>
    <row r="84" spans="3:6" s="56" customFormat="1" x14ac:dyDescent="0.25">
      <c r="C84" s="57"/>
      <c r="D84" s="66"/>
      <c r="E84" s="66"/>
      <c r="F84" s="59"/>
    </row>
    <row r="85" spans="3:6" s="56" customFormat="1" x14ac:dyDescent="0.25">
      <c r="C85" s="57"/>
      <c r="D85" s="58"/>
      <c r="E85" s="58"/>
      <c r="F85" s="59"/>
    </row>
    <row r="86" spans="3:6" s="56" customFormat="1" x14ac:dyDescent="0.25">
      <c r="C86" s="57"/>
      <c r="D86" s="58"/>
      <c r="E86" s="58"/>
      <c r="F86" s="59"/>
    </row>
    <row r="87" spans="3:6" s="56" customFormat="1" x14ac:dyDescent="0.25">
      <c r="C87" s="57"/>
      <c r="D87" s="58"/>
      <c r="E87" s="58"/>
      <c r="F87" s="59"/>
    </row>
    <row r="88" spans="3:6" s="56" customFormat="1" x14ac:dyDescent="0.25">
      <c r="C88" s="57"/>
      <c r="D88" s="58"/>
      <c r="E88" s="58"/>
      <c r="F88" s="59"/>
    </row>
    <row r="89" spans="3:6" s="56" customFormat="1" x14ac:dyDescent="0.25">
      <c r="C89" s="57"/>
      <c r="D89" s="58"/>
      <c r="E89" s="58"/>
      <c r="F89" s="59"/>
    </row>
    <row r="90" spans="3:6" s="56" customFormat="1" x14ac:dyDescent="0.25">
      <c r="C90" s="57"/>
      <c r="D90" s="58"/>
      <c r="E90" s="58"/>
      <c r="F90" s="59"/>
    </row>
    <row r="91" spans="3:6" s="56" customFormat="1" x14ac:dyDescent="0.25">
      <c r="C91" s="57"/>
      <c r="D91" s="58"/>
      <c r="E91" s="58"/>
      <c r="F91" s="59"/>
    </row>
    <row r="92" spans="3:6" s="56" customFormat="1" x14ac:dyDescent="0.25">
      <c r="C92" s="57"/>
      <c r="D92" s="58"/>
      <c r="E92" s="58"/>
      <c r="F92" s="59"/>
    </row>
    <row r="93" spans="3:6" s="56" customFormat="1" x14ac:dyDescent="0.25">
      <c r="C93" s="57"/>
      <c r="D93" s="58"/>
      <c r="E93" s="58"/>
      <c r="F93" s="59"/>
    </row>
    <row r="94" spans="3:6" s="56" customFormat="1" x14ac:dyDescent="0.25">
      <c r="C94" s="57"/>
      <c r="D94" s="58"/>
      <c r="E94" s="58"/>
      <c r="F94" s="59"/>
    </row>
    <row r="95" spans="3:6" s="56" customFormat="1" x14ac:dyDescent="0.25">
      <c r="C95" s="57"/>
      <c r="D95" s="58"/>
      <c r="E95" s="58"/>
      <c r="F95" s="59"/>
    </row>
    <row r="96" spans="3:6" s="56" customFormat="1" x14ac:dyDescent="0.25">
      <c r="C96" s="57"/>
      <c r="D96" s="58"/>
      <c r="E96" s="58"/>
      <c r="F96" s="59"/>
    </row>
    <row r="97" spans="3:6" s="56" customFormat="1" x14ac:dyDescent="0.25">
      <c r="C97" s="57"/>
      <c r="D97" s="58"/>
      <c r="E97" s="58"/>
      <c r="F97" s="59"/>
    </row>
    <row r="98" spans="3:6" s="56" customFormat="1" x14ac:dyDescent="0.25">
      <c r="C98" s="57"/>
      <c r="D98" s="58"/>
      <c r="E98" s="58"/>
      <c r="F98" s="59"/>
    </row>
    <row r="99" spans="3:6" s="56" customFormat="1" x14ac:dyDescent="0.25">
      <c r="C99" s="57"/>
      <c r="D99" s="58"/>
      <c r="E99" s="58"/>
      <c r="F99" s="59"/>
    </row>
    <row r="100" spans="3:6" s="56" customFormat="1" x14ac:dyDescent="0.25">
      <c r="C100" s="57"/>
      <c r="D100" s="58"/>
      <c r="E100" s="58"/>
      <c r="F100" s="59"/>
    </row>
    <row r="101" spans="3:6" s="56" customFormat="1" x14ac:dyDescent="0.25">
      <c r="C101" s="57"/>
      <c r="D101" s="58"/>
      <c r="E101" s="58"/>
      <c r="F101" s="59"/>
    </row>
    <row r="102" spans="3:6" s="56" customFormat="1" x14ac:dyDescent="0.25">
      <c r="C102" s="57"/>
      <c r="D102" s="58"/>
      <c r="E102" s="58"/>
      <c r="F102" s="59"/>
    </row>
    <row r="103" spans="3:6" s="56" customFormat="1" x14ac:dyDescent="0.25">
      <c r="C103" s="57"/>
      <c r="D103" s="58"/>
      <c r="E103" s="58"/>
      <c r="F103" s="59"/>
    </row>
    <row r="104" spans="3:6" s="56" customFormat="1" x14ac:dyDescent="0.25">
      <c r="C104" s="57"/>
      <c r="D104" s="58"/>
      <c r="E104" s="58"/>
      <c r="F104" s="59"/>
    </row>
    <row r="105" spans="3:6" s="56" customFormat="1" x14ac:dyDescent="0.25">
      <c r="C105" s="57"/>
      <c r="D105" s="58"/>
      <c r="E105" s="58"/>
      <c r="F105" s="59"/>
    </row>
    <row r="106" spans="3:6" s="56" customFormat="1" x14ac:dyDescent="0.25">
      <c r="C106" s="57"/>
      <c r="D106" s="58"/>
      <c r="E106" s="58"/>
      <c r="F106" s="59"/>
    </row>
    <row r="107" spans="3:6" s="56" customFormat="1" x14ac:dyDescent="0.25">
      <c r="C107" s="57"/>
      <c r="D107" s="58"/>
      <c r="E107" s="58"/>
      <c r="F107" s="59"/>
    </row>
    <row r="108" spans="3:6" s="56" customFormat="1" x14ac:dyDescent="0.25">
      <c r="C108" s="57"/>
      <c r="D108" s="58"/>
      <c r="E108" s="58"/>
      <c r="F108" s="59"/>
    </row>
    <row r="109" spans="3:6" s="56" customFormat="1" x14ac:dyDescent="0.25">
      <c r="C109" s="57"/>
      <c r="D109" s="58"/>
      <c r="E109" s="58"/>
      <c r="F109" s="59"/>
    </row>
    <row r="110" spans="3:6" s="56" customFormat="1" x14ac:dyDescent="0.25">
      <c r="C110" s="57"/>
      <c r="D110" s="58"/>
      <c r="E110" s="58"/>
      <c r="F110" s="59"/>
    </row>
    <row r="111" spans="3:6" s="56" customFormat="1" x14ac:dyDescent="0.25">
      <c r="C111" s="57"/>
      <c r="D111" s="58"/>
      <c r="E111" s="58"/>
      <c r="F111" s="59"/>
    </row>
    <row r="112" spans="3:6" s="56" customFormat="1" x14ac:dyDescent="0.25">
      <c r="C112" s="57"/>
      <c r="D112" s="58"/>
      <c r="E112" s="58"/>
      <c r="F112" s="59"/>
    </row>
    <row r="113" spans="3:6" s="56" customFormat="1" x14ac:dyDescent="0.25">
      <c r="C113" s="57"/>
      <c r="D113" s="58"/>
      <c r="E113" s="58"/>
      <c r="F113" s="59"/>
    </row>
    <row r="114" spans="3:6" s="56" customFormat="1" x14ac:dyDescent="0.25">
      <c r="C114" s="57"/>
      <c r="D114" s="58"/>
      <c r="E114" s="58"/>
      <c r="F114" s="59"/>
    </row>
    <row r="115" spans="3:6" s="56" customFormat="1" x14ac:dyDescent="0.25">
      <c r="C115" s="57"/>
      <c r="D115" s="58"/>
      <c r="E115" s="58"/>
      <c r="F115" s="59"/>
    </row>
    <row r="116" spans="3:6" s="56" customFormat="1" x14ac:dyDescent="0.25">
      <c r="C116" s="57"/>
      <c r="D116" s="58"/>
      <c r="E116" s="58"/>
      <c r="F116" s="59"/>
    </row>
    <row r="117" spans="3:6" s="56" customFormat="1" x14ac:dyDescent="0.25">
      <c r="C117" s="57"/>
      <c r="D117" s="58"/>
      <c r="E117" s="58"/>
      <c r="F117" s="59"/>
    </row>
    <row r="118" spans="3:6" s="56" customFormat="1" x14ac:dyDescent="0.25">
      <c r="C118" s="57"/>
      <c r="D118" s="58"/>
      <c r="E118" s="58"/>
      <c r="F118" s="59"/>
    </row>
    <row r="119" spans="3:6" s="56" customFormat="1" x14ac:dyDescent="0.25">
      <c r="C119" s="57"/>
      <c r="D119" s="58"/>
      <c r="E119" s="58"/>
      <c r="F119" s="59"/>
    </row>
    <row r="120" spans="3:6" s="56" customFormat="1" x14ac:dyDescent="0.25">
      <c r="C120" s="57"/>
      <c r="D120" s="58"/>
      <c r="E120" s="58"/>
      <c r="F120" s="59"/>
    </row>
    <row r="121" spans="3:6" s="56" customFormat="1" x14ac:dyDescent="0.25">
      <c r="C121" s="57"/>
      <c r="D121" s="58"/>
      <c r="E121" s="58"/>
      <c r="F121" s="59"/>
    </row>
    <row r="122" spans="3:6" s="56" customFormat="1" x14ac:dyDescent="0.25">
      <c r="C122" s="57"/>
      <c r="D122" s="58"/>
      <c r="E122" s="58"/>
      <c r="F122" s="59"/>
    </row>
    <row r="123" spans="3:6" s="56" customFormat="1" x14ac:dyDescent="0.25">
      <c r="C123" s="57"/>
      <c r="D123" s="58"/>
      <c r="E123" s="58"/>
      <c r="F123" s="59"/>
    </row>
    <row r="124" spans="3:6" s="56" customFormat="1" x14ac:dyDescent="0.25">
      <c r="C124" s="57"/>
      <c r="D124" s="58"/>
      <c r="E124" s="58"/>
      <c r="F124" s="59"/>
    </row>
    <row r="125" spans="3:6" s="56" customFormat="1" x14ac:dyDescent="0.25">
      <c r="C125" s="57"/>
      <c r="D125" s="58"/>
      <c r="E125" s="58"/>
      <c r="F125" s="59"/>
    </row>
    <row r="126" spans="3:6" s="56" customFormat="1" x14ac:dyDescent="0.25">
      <c r="C126" s="57"/>
      <c r="D126" s="58"/>
      <c r="E126" s="58"/>
      <c r="F126" s="59"/>
    </row>
    <row r="127" spans="3:6" s="56" customFormat="1" x14ac:dyDescent="0.25">
      <c r="C127" s="57"/>
      <c r="D127" s="58"/>
      <c r="E127" s="58"/>
      <c r="F127" s="59"/>
    </row>
    <row r="128" spans="3:6" s="56" customFormat="1" x14ac:dyDescent="0.25">
      <c r="C128" s="57"/>
      <c r="D128" s="58"/>
      <c r="E128" s="58"/>
      <c r="F128" s="59"/>
    </row>
    <row r="129" spans="3:6" s="56" customFormat="1" x14ac:dyDescent="0.25">
      <c r="C129" s="57"/>
      <c r="D129" s="58"/>
      <c r="E129" s="58"/>
      <c r="F129" s="59"/>
    </row>
    <row r="130" spans="3:6" s="56" customFormat="1" x14ac:dyDescent="0.25">
      <c r="C130" s="57"/>
      <c r="D130" s="58"/>
      <c r="E130" s="58"/>
      <c r="F130" s="59"/>
    </row>
    <row r="131" spans="3:6" s="56" customFormat="1" x14ac:dyDescent="0.25">
      <c r="C131" s="57"/>
      <c r="D131" s="58"/>
      <c r="E131" s="58"/>
      <c r="F131" s="59"/>
    </row>
    <row r="132" spans="3:6" s="56" customFormat="1" x14ac:dyDescent="0.25">
      <c r="C132" s="57"/>
      <c r="D132" s="58"/>
      <c r="E132" s="58"/>
      <c r="F132" s="59"/>
    </row>
    <row r="133" spans="3:6" s="56" customFormat="1" x14ac:dyDescent="0.25">
      <c r="C133" s="57"/>
      <c r="D133" s="58"/>
      <c r="E133" s="58"/>
      <c r="F133" s="59"/>
    </row>
    <row r="134" spans="3:6" s="56" customFormat="1" x14ac:dyDescent="0.25">
      <c r="C134" s="57"/>
      <c r="D134" s="58"/>
      <c r="E134" s="58"/>
      <c r="F134" s="59"/>
    </row>
    <row r="135" spans="3:6" s="56" customFormat="1" x14ac:dyDescent="0.25">
      <c r="C135" s="57"/>
      <c r="D135" s="58"/>
      <c r="E135" s="58"/>
      <c r="F135" s="59"/>
    </row>
    <row r="136" spans="3:6" s="56" customFormat="1" x14ac:dyDescent="0.25">
      <c r="C136" s="57"/>
      <c r="D136" s="58"/>
      <c r="E136" s="58"/>
      <c r="F136" s="59"/>
    </row>
    <row r="137" spans="3:6" s="56" customFormat="1" x14ac:dyDescent="0.25">
      <c r="C137" s="57"/>
      <c r="D137" s="58"/>
      <c r="E137" s="58"/>
      <c r="F137" s="59"/>
    </row>
    <row r="138" spans="3:6" s="56" customFormat="1" x14ac:dyDescent="0.25">
      <c r="C138" s="57"/>
      <c r="D138" s="58"/>
      <c r="E138" s="58"/>
      <c r="F138" s="59"/>
    </row>
    <row r="139" spans="3:6" s="56" customFormat="1" x14ac:dyDescent="0.25">
      <c r="C139" s="57"/>
      <c r="D139" s="58"/>
      <c r="E139" s="58"/>
      <c r="F139" s="59"/>
    </row>
    <row r="140" spans="3:6" s="56" customFormat="1" x14ac:dyDescent="0.25">
      <c r="C140" s="57"/>
      <c r="D140" s="58"/>
      <c r="E140" s="58"/>
      <c r="F140" s="59"/>
    </row>
    <row r="141" spans="3:6" s="56" customFormat="1" x14ac:dyDescent="0.25">
      <c r="C141" s="57"/>
      <c r="D141" s="58"/>
      <c r="E141" s="58"/>
      <c r="F141" s="59"/>
    </row>
    <row r="142" spans="3:6" s="56" customFormat="1" x14ac:dyDescent="0.25">
      <c r="C142" s="57"/>
      <c r="D142" s="58"/>
      <c r="E142" s="58"/>
      <c r="F142" s="59"/>
    </row>
    <row r="143" spans="3:6" s="56" customFormat="1" x14ac:dyDescent="0.25">
      <c r="C143" s="57"/>
      <c r="D143" s="58"/>
      <c r="E143" s="58"/>
      <c r="F143" s="59"/>
    </row>
    <row r="144" spans="3:6" s="56" customFormat="1" x14ac:dyDescent="0.25">
      <c r="C144" s="57"/>
      <c r="D144" s="58"/>
      <c r="E144" s="58"/>
      <c r="F144" s="59"/>
    </row>
    <row r="145" spans="3:6" s="56" customFormat="1" x14ac:dyDescent="0.25">
      <c r="C145" s="57"/>
      <c r="D145" s="58"/>
      <c r="E145" s="58"/>
      <c r="F145" s="59"/>
    </row>
    <row r="146" spans="3:6" s="56" customFormat="1" x14ac:dyDescent="0.25">
      <c r="C146" s="57"/>
      <c r="D146" s="58"/>
      <c r="E146" s="58"/>
      <c r="F146" s="59"/>
    </row>
    <row r="147" spans="3:6" s="56" customFormat="1" x14ac:dyDescent="0.25">
      <c r="C147" s="57"/>
      <c r="D147" s="58"/>
      <c r="E147" s="58"/>
      <c r="F147" s="59"/>
    </row>
    <row r="148" spans="3:6" s="56" customFormat="1" x14ac:dyDescent="0.25">
      <c r="C148" s="57"/>
      <c r="D148" s="58"/>
      <c r="E148" s="58"/>
      <c r="F148" s="59"/>
    </row>
    <row r="149" spans="3:6" s="56" customFormat="1" x14ac:dyDescent="0.25">
      <c r="C149" s="57"/>
      <c r="D149" s="58"/>
      <c r="E149" s="58"/>
      <c r="F149" s="59"/>
    </row>
    <row r="150" spans="3:6" s="56" customFormat="1" x14ac:dyDescent="0.25">
      <c r="C150" s="57"/>
      <c r="D150" s="58"/>
      <c r="E150" s="58"/>
      <c r="F150" s="59"/>
    </row>
    <row r="151" spans="3:6" s="56" customFormat="1" x14ac:dyDescent="0.25">
      <c r="C151" s="57"/>
      <c r="D151" s="58"/>
      <c r="E151" s="58"/>
      <c r="F151" s="59"/>
    </row>
    <row r="152" spans="3:6" s="56" customFormat="1" x14ac:dyDescent="0.25">
      <c r="C152" s="57"/>
      <c r="D152" s="58"/>
      <c r="E152" s="58"/>
      <c r="F152" s="59"/>
    </row>
    <row r="153" spans="3:6" s="56" customFormat="1" x14ac:dyDescent="0.25">
      <c r="C153" s="57"/>
      <c r="D153" s="58"/>
      <c r="E153" s="58"/>
      <c r="F153" s="59"/>
    </row>
    <row r="154" spans="3:6" s="56" customFormat="1" x14ac:dyDescent="0.25">
      <c r="C154" s="57"/>
      <c r="D154" s="58"/>
      <c r="E154" s="58"/>
      <c r="F154" s="59"/>
    </row>
    <row r="155" spans="3:6" s="56" customFormat="1" x14ac:dyDescent="0.25">
      <c r="C155" s="57"/>
      <c r="D155" s="58"/>
      <c r="E155" s="58"/>
      <c r="F155" s="59"/>
    </row>
    <row r="156" spans="3:6" s="56" customFormat="1" x14ac:dyDescent="0.25">
      <c r="C156" s="57"/>
      <c r="D156" s="58"/>
      <c r="E156" s="58"/>
      <c r="F156" s="59"/>
    </row>
    <row r="157" spans="3:6" s="56" customFormat="1" x14ac:dyDescent="0.25">
      <c r="C157" s="57"/>
      <c r="D157" s="58"/>
      <c r="E157" s="58"/>
      <c r="F157" s="59"/>
    </row>
    <row r="158" spans="3:6" s="56" customFormat="1" x14ac:dyDescent="0.25">
      <c r="C158" s="57"/>
      <c r="D158" s="58"/>
      <c r="E158" s="58"/>
      <c r="F158" s="59"/>
    </row>
    <row r="159" spans="3:6" s="56" customFormat="1" x14ac:dyDescent="0.25">
      <c r="C159" s="57"/>
      <c r="D159" s="58"/>
      <c r="E159" s="58"/>
      <c r="F159" s="59"/>
    </row>
    <row r="160" spans="3:6" s="56" customFormat="1" x14ac:dyDescent="0.25">
      <c r="C160" s="57"/>
      <c r="D160" s="58"/>
      <c r="E160" s="58"/>
      <c r="F160" s="59"/>
    </row>
    <row r="161" spans="3:6" s="56" customFormat="1" x14ac:dyDescent="0.25">
      <c r="C161" s="57"/>
      <c r="D161" s="58"/>
      <c r="E161" s="58"/>
      <c r="F161" s="59"/>
    </row>
    <row r="162" spans="3:6" s="56" customFormat="1" x14ac:dyDescent="0.25">
      <c r="C162" s="57"/>
      <c r="D162" s="58"/>
      <c r="E162" s="58"/>
      <c r="F162" s="59"/>
    </row>
    <row r="163" spans="3:6" s="56" customFormat="1" x14ac:dyDescent="0.25">
      <c r="C163" s="57"/>
      <c r="D163" s="58"/>
      <c r="E163" s="58"/>
      <c r="F163" s="59"/>
    </row>
    <row r="164" spans="3:6" s="56" customFormat="1" x14ac:dyDescent="0.25">
      <c r="C164" s="57"/>
      <c r="D164" s="58"/>
      <c r="E164" s="58"/>
      <c r="F164" s="59"/>
    </row>
    <row r="165" spans="3:6" s="56" customFormat="1" x14ac:dyDescent="0.25">
      <c r="C165" s="57"/>
      <c r="D165" s="58"/>
      <c r="E165" s="58"/>
      <c r="F165" s="59"/>
    </row>
    <row r="166" spans="3:6" s="56" customFormat="1" x14ac:dyDescent="0.25">
      <c r="C166" s="57"/>
      <c r="D166" s="58"/>
      <c r="E166" s="58"/>
      <c r="F166" s="59"/>
    </row>
    <row r="167" spans="3:6" s="56" customFormat="1" x14ac:dyDescent="0.25">
      <c r="C167" s="57"/>
      <c r="D167" s="58"/>
      <c r="E167" s="58"/>
      <c r="F167" s="59"/>
    </row>
    <row r="168" spans="3:6" s="56" customFormat="1" x14ac:dyDescent="0.25">
      <c r="C168" s="57"/>
      <c r="D168" s="58"/>
      <c r="E168" s="58"/>
      <c r="F168" s="59"/>
    </row>
    <row r="169" spans="3:6" s="56" customFormat="1" x14ac:dyDescent="0.25">
      <c r="C169" s="57"/>
      <c r="D169" s="58"/>
      <c r="E169" s="58"/>
      <c r="F169" s="59"/>
    </row>
    <row r="170" spans="3:6" s="56" customFormat="1" x14ac:dyDescent="0.25">
      <c r="C170" s="57"/>
      <c r="D170" s="58"/>
      <c r="E170" s="58"/>
      <c r="F170" s="59"/>
    </row>
    <row r="171" spans="3:6" s="56" customFormat="1" x14ac:dyDescent="0.25">
      <c r="C171" s="57"/>
      <c r="D171" s="58"/>
      <c r="E171" s="58"/>
      <c r="F171" s="59"/>
    </row>
    <row r="172" spans="3:6" s="56" customFormat="1" x14ac:dyDescent="0.25">
      <c r="C172" s="57"/>
      <c r="D172" s="58"/>
      <c r="E172" s="58"/>
      <c r="F172" s="59"/>
    </row>
    <row r="173" spans="3:6" s="56" customFormat="1" x14ac:dyDescent="0.25">
      <c r="C173" s="57"/>
      <c r="D173" s="58"/>
      <c r="E173" s="58"/>
      <c r="F173" s="59"/>
    </row>
    <row r="174" spans="3:6" s="56" customFormat="1" x14ac:dyDescent="0.25">
      <c r="C174" s="57"/>
      <c r="D174" s="58"/>
      <c r="E174" s="58"/>
      <c r="F174" s="59"/>
    </row>
    <row r="175" spans="3:6" s="56" customFormat="1" x14ac:dyDescent="0.25">
      <c r="C175" s="57"/>
      <c r="D175" s="58"/>
      <c r="E175" s="58"/>
      <c r="F175" s="59"/>
    </row>
    <row r="176" spans="3:6" s="56" customFormat="1" x14ac:dyDescent="0.25">
      <c r="C176" s="57"/>
      <c r="D176" s="58"/>
      <c r="E176" s="58"/>
      <c r="F176" s="59"/>
    </row>
    <row r="177" spans="3:6" s="56" customFormat="1" x14ac:dyDescent="0.25">
      <c r="C177" s="57"/>
      <c r="D177" s="58"/>
      <c r="E177" s="58"/>
      <c r="F177" s="59"/>
    </row>
    <row r="178" spans="3:6" s="56" customFormat="1" x14ac:dyDescent="0.25">
      <c r="C178" s="57"/>
      <c r="D178" s="58"/>
      <c r="E178" s="58"/>
      <c r="F178" s="59"/>
    </row>
    <row r="179" spans="3:6" s="56" customFormat="1" x14ac:dyDescent="0.25">
      <c r="C179" s="57"/>
      <c r="D179" s="58"/>
      <c r="E179" s="58"/>
      <c r="F179" s="59"/>
    </row>
    <row r="180" spans="3:6" s="56" customFormat="1" x14ac:dyDescent="0.25">
      <c r="C180" s="57"/>
      <c r="D180" s="58"/>
      <c r="E180" s="58"/>
      <c r="F180" s="59"/>
    </row>
    <row r="181" spans="3:6" s="56" customFormat="1" x14ac:dyDescent="0.25">
      <c r="C181" s="57"/>
      <c r="D181" s="58"/>
      <c r="E181" s="58"/>
      <c r="F181" s="59"/>
    </row>
    <row r="182" spans="3:6" s="56" customFormat="1" x14ac:dyDescent="0.25">
      <c r="C182" s="57"/>
      <c r="D182" s="58"/>
      <c r="E182" s="58"/>
      <c r="F182" s="59"/>
    </row>
    <row r="183" spans="3:6" s="56" customFormat="1" x14ac:dyDescent="0.25">
      <c r="C183" s="57"/>
      <c r="D183" s="58"/>
      <c r="E183" s="58"/>
      <c r="F183" s="59"/>
    </row>
    <row r="184" spans="3:6" s="56" customFormat="1" x14ac:dyDescent="0.25">
      <c r="C184" s="57"/>
      <c r="D184" s="58"/>
      <c r="E184" s="58"/>
      <c r="F184" s="59"/>
    </row>
    <row r="185" spans="3:6" s="56" customFormat="1" x14ac:dyDescent="0.25">
      <c r="C185" s="57"/>
      <c r="D185" s="58"/>
      <c r="E185" s="58"/>
      <c r="F185" s="59"/>
    </row>
    <row r="186" spans="3:6" s="56" customFormat="1" x14ac:dyDescent="0.25">
      <c r="C186" s="57"/>
      <c r="D186" s="58"/>
      <c r="E186" s="58"/>
      <c r="F186" s="59"/>
    </row>
    <row r="187" spans="3:6" s="56" customFormat="1" x14ac:dyDescent="0.25">
      <c r="C187" s="57"/>
      <c r="D187" s="58"/>
      <c r="E187" s="58"/>
      <c r="F187" s="59"/>
    </row>
    <row r="188" spans="3:6" s="56" customFormat="1" x14ac:dyDescent="0.25">
      <c r="C188" s="57"/>
      <c r="D188" s="58"/>
      <c r="E188" s="58"/>
      <c r="F188" s="59"/>
    </row>
    <row r="189" spans="3:6" s="56" customFormat="1" x14ac:dyDescent="0.25">
      <c r="C189" s="57"/>
      <c r="D189" s="58"/>
      <c r="E189" s="58"/>
      <c r="F189" s="59"/>
    </row>
    <row r="190" spans="3:6" s="56" customFormat="1" x14ac:dyDescent="0.25">
      <c r="C190" s="57"/>
      <c r="D190" s="58"/>
      <c r="E190" s="58"/>
      <c r="F190" s="59"/>
    </row>
    <row r="191" spans="3:6" s="56" customFormat="1" x14ac:dyDescent="0.25">
      <c r="C191" s="57"/>
      <c r="D191" s="58"/>
      <c r="E191" s="58"/>
      <c r="F191" s="59"/>
    </row>
    <row r="192" spans="3:6" s="56" customFormat="1" x14ac:dyDescent="0.25">
      <c r="C192" s="57"/>
      <c r="D192" s="58"/>
      <c r="E192" s="58"/>
      <c r="F192" s="59"/>
    </row>
    <row r="193" spans="3:6" s="56" customFormat="1" x14ac:dyDescent="0.25">
      <c r="C193" s="57"/>
      <c r="D193" s="58"/>
      <c r="E193" s="58"/>
      <c r="F193" s="59"/>
    </row>
    <row r="194" spans="3:6" s="56" customFormat="1" x14ac:dyDescent="0.25">
      <c r="C194" s="57"/>
      <c r="D194" s="58"/>
      <c r="E194" s="58"/>
      <c r="F194" s="59"/>
    </row>
    <row r="195" spans="3:6" s="56" customFormat="1" x14ac:dyDescent="0.25">
      <c r="C195" s="57"/>
      <c r="D195" s="58"/>
      <c r="E195" s="58"/>
      <c r="F195" s="59"/>
    </row>
    <row r="196" spans="3:6" s="56" customFormat="1" x14ac:dyDescent="0.25">
      <c r="C196" s="57"/>
      <c r="D196" s="58"/>
      <c r="E196" s="58"/>
      <c r="F196" s="59"/>
    </row>
    <row r="197" spans="3:6" s="56" customFormat="1" x14ac:dyDescent="0.25">
      <c r="C197" s="57"/>
      <c r="D197" s="58"/>
      <c r="E197" s="58"/>
      <c r="F197" s="59"/>
    </row>
    <row r="198" spans="3:6" s="56" customFormat="1" x14ac:dyDescent="0.25">
      <c r="C198" s="57"/>
      <c r="D198" s="58"/>
      <c r="E198" s="58"/>
      <c r="F198" s="59"/>
    </row>
    <row r="199" spans="3:6" s="56" customFormat="1" x14ac:dyDescent="0.25">
      <c r="C199" s="57"/>
      <c r="D199" s="58"/>
      <c r="E199" s="58"/>
      <c r="F199" s="59"/>
    </row>
    <row r="200" spans="3:6" s="56" customFormat="1" x14ac:dyDescent="0.25">
      <c r="C200" s="57"/>
      <c r="D200" s="58"/>
      <c r="E200" s="58"/>
      <c r="F200" s="59"/>
    </row>
    <row r="201" spans="3:6" s="56" customFormat="1" x14ac:dyDescent="0.25">
      <c r="C201" s="57"/>
      <c r="D201" s="58"/>
      <c r="E201" s="58"/>
      <c r="F201" s="59"/>
    </row>
    <row r="202" spans="3:6" s="56" customFormat="1" x14ac:dyDescent="0.25">
      <c r="C202" s="57"/>
      <c r="D202" s="58"/>
      <c r="E202" s="58"/>
      <c r="F202" s="59"/>
    </row>
    <row r="203" spans="3:6" s="56" customFormat="1" x14ac:dyDescent="0.25">
      <c r="C203" s="57"/>
      <c r="D203" s="58"/>
      <c r="E203" s="58"/>
      <c r="F203" s="59"/>
    </row>
    <row r="204" spans="3:6" s="56" customFormat="1" x14ac:dyDescent="0.25">
      <c r="C204" s="57"/>
      <c r="D204" s="58"/>
      <c r="E204" s="58"/>
      <c r="F204" s="59"/>
    </row>
    <row r="205" spans="3:6" s="56" customFormat="1" x14ac:dyDescent="0.25">
      <c r="C205" s="57"/>
      <c r="D205" s="58"/>
      <c r="E205" s="58"/>
      <c r="F205" s="59"/>
    </row>
    <row r="206" spans="3:6" s="56" customFormat="1" x14ac:dyDescent="0.25">
      <c r="C206" s="57"/>
      <c r="D206" s="58"/>
      <c r="E206" s="58"/>
      <c r="F206" s="59"/>
    </row>
    <row r="207" spans="3:6" s="56" customFormat="1" x14ac:dyDescent="0.25">
      <c r="C207" s="57"/>
      <c r="D207" s="58"/>
      <c r="E207" s="58"/>
      <c r="F207" s="59"/>
    </row>
    <row r="208" spans="3:6" s="56" customFormat="1" x14ac:dyDescent="0.25">
      <c r="C208" s="57"/>
      <c r="D208" s="58"/>
      <c r="E208" s="58"/>
      <c r="F208" s="59"/>
    </row>
    <row r="209" spans="3:6" s="56" customFormat="1" x14ac:dyDescent="0.25">
      <c r="C209" s="57"/>
      <c r="D209" s="58"/>
      <c r="E209" s="58"/>
      <c r="F209" s="59"/>
    </row>
    <row r="210" spans="3:6" s="56" customFormat="1" x14ac:dyDescent="0.25">
      <c r="C210" s="57"/>
      <c r="D210" s="58"/>
      <c r="E210" s="58"/>
      <c r="F210" s="59"/>
    </row>
    <row r="211" spans="3:6" s="56" customFormat="1" x14ac:dyDescent="0.25">
      <c r="C211" s="57"/>
      <c r="D211" s="58"/>
      <c r="E211" s="58"/>
      <c r="F211" s="59"/>
    </row>
    <row r="212" spans="3:6" s="56" customFormat="1" x14ac:dyDescent="0.25">
      <c r="C212" s="57"/>
      <c r="D212" s="58"/>
      <c r="E212" s="58"/>
      <c r="F212" s="59"/>
    </row>
    <row r="213" spans="3:6" s="56" customFormat="1" x14ac:dyDescent="0.25">
      <c r="C213" s="57"/>
      <c r="D213" s="58"/>
      <c r="E213" s="58"/>
      <c r="F213" s="59"/>
    </row>
    <row r="214" spans="3:6" s="56" customFormat="1" x14ac:dyDescent="0.25">
      <c r="C214" s="57"/>
      <c r="D214" s="58"/>
      <c r="E214" s="58"/>
      <c r="F214" s="59"/>
    </row>
    <row r="215" spans="3:6" s="56" customFormat="1" x14ac:dyDescent="0.25">
      <c r="C215" s="57"/>
      <c r="D215" s="58"/>
      <c r="E215" s="58"/>
      <c r="F215" s="59"/>
    </row>
    <row r="216" spans="3:6" s="56" customFormat="1" x14ac:dyDescent="0.25">
      <c r="C216" s="57"/>
      <c r="D216" s="58"/>
      <c r="E216" s="58"/>
      <c r="F216" s="59"/>
    </row>
    <row r="217" spans="3:6" s="56" customFormat="1" x14ac:dyDescent="0.25">
      <c r="C217" s="57"/>
      <c r="D217" s="58"/>
      <c r="E217" s="58"/>
      <c r="F217" s="59"/>
    </row>
    <row r="218" spans="3:6" s="56" customFormat="1" x14ac:dyDescent="0.25">
      <c r="C218" s="57"/>
      <c r="D218" s="58"/>
      <c r="E218" s="58"/>
      <c r="F218" s="59"/>
    </row>
    <row r="219" spans="3:6" s="56" customFormat="1" x14ac:dyDescent="0.25">
      <c r="C219" s="57"/>
      <c r="D219" s="58"/>
      <c r="E219" s="58"/>
      <c r="F219" s="59"/>
    </row>
    <row r="220" spans="3:6" s="56" customFormat="1" x14ac:dyDescent="0.25">
      <c r="C220" s="57"/>
      <c r="D220" s="58"/>
      <c r="E220" s="58"/>
      <c r="F220" s="59"/>
    </row>
    <row r="221" spans="3:6" s="56" customFormat="1" x14ac:dyDescent="0.25">
      <c r="C221" s="57"/>
      <c r="D221" s="58"/>
      <c r="E221" s="58"/>
      <c r="F221" s="59"/>
    </row>
    <row r="222" spans="3:6" s="56" customFormat="1" x14ac:dyDescent="0.25">
      <c r="C222" s="57"/>
      <c r="D222" s="58"/>
      <c r="E222" s="58"/>
      <c r="F222" s="59"/>
    </row>
    <row r="223" spans="3:6" s="56" customFormat="1" x14ac:dyDescent="0.25">
      <c r="C223" s="57"/>
      <c r="D223" s="58"/>
      <c r="E223" s="58"/>
      <c r="F223" s="59"/>
    </row>
    <row r="224" spans="3:6" s="56" customFormat="1" x14ac:dyDescent="0.25">
      <c r="C224" s="57"/>
      <c r="D224" s="58"/>
      <c r="E224" s="58"/>
      <c r="F224" s="59"/>
    </row>
    <row r="225" spans="3:6" s="56" customFormat="1" x14ac:dyDescent="0.25">
      <c r="C225" s="57"/>
      <c r="D225" s="58"/>
      <c r="E225" s="58"/>
      <c r="F225" s="59"/>
    </row>
    <row r="226" spans="3:6" s="56" customFormat="1" x14ac:dyDescent="0.25">
      <c r="C226" s="57"/>
      <c r="D226" s="58"/>
      <c r="E226" s="58"/>
      <c r="F226" s="59"/>
    </row>
    <row r="227" spans="3:6" s="56" customFormat="1" x14ac:dyDescent="0.25">
      <c r="C227" s="57"/>
      <c r="D227" s="58"/>
      <c r="E227" s="58"/>
      <c r="F227" s="59"/>
    </row>
    <row r="228" spans="3:6" s="56" customFormat="1" x14ac:dyDescent="0.25">
      <c r="C228" s="57"/>
      <c r="D228" s="58"/>
      <c r="E228" s="58"/>
      <c r="F228" s="59"/>
    </row>
    <row r="229" spans="3:6" s="56" customFormat="1" x14ac:dyDescent="0.25">
      <c r="C229" s="57"/>
      <c r="D229" s="58"/>
      <c r="E229" s="58"/>
      <c r="F229" s="59"/>
    </row>
    <row r="230" spans="3:6" s="56" customFormat="1" x14ac:dyDescent="0.25">
      <c r="C230" s="57"/>
      <c r="D230" s="58"/>
      <c r="E230" s="58"/>
      <c r="F230" s="59"/>
    </row>
    <row r="231" spans="3:6" s="56" customFormat="1" x14ac:dyDescent="0.25">
      <c r="C231" s="57"/>
      <c r="D231" s="58"/>
      <c r="E231" s="58"/>
      <c r="F231" s="59"/>
    </row>
    <row r="232" spans="3:6" s="56" customFormat="1" x14ac:dyDescent="0.25">
      <c r="C232" s="57"/>
      <c r="D232" s="58"/>
      <c r="E232" s="58"/>
      <c r="F232" s="59"/>
    </row>
    <row r="233" spans="3:6" s="56" customFormat="1" x14ac:dyDescent="0.25">
      <c r="C233" s="57"/>
      <c r="D233" s="58"/>
      <c r="E233" s="58"/>
      <c r="F233" s="59"/>
    </row>
    <row r="234" spans="3:6" s="56" customFormat="1" x14ac:dyDescent="0.25">
      <c r="C234" s="57"/>
      <c r="D234" s="58"/>
      <c r="E234" s="58"/>
      <c r="F234" s="59"/>
    </row>
    <row r="235" spans="3:6" s="56" customFormat="1" x14ac:dyDescent="0.25">
      <c r="C235" s="57"/>
      <c r="D235" s="58"/>
      <c r="E235" s="58"/>
      <c r="F235" s="59"/>
    </row>
    <row r="236" spans="3:6" s="56" customFormat="1" x14ac:dyDescent="0.25">
      <c r="C236" s="57"/>
      <c r="D236" s="58"/>
      <c r="E236" s="58"/>
      <c r="F236" s="59"/>
    </row>
    <row r="237" spans="3:6" s="56" customFormat="1" x14ac:dyDescent="0.25">
      <c r="C237" s="57"/>
      <c r="D237" s="58"/>
      <c r="E237" s="58"/>
      <c r="F237" s="59"/>
    </row>
    <row r="238" spans="3:6" s="56" customFormat="1" x14ac:dyDescent="0.25">
      <c r="C238" s="57"/>
      <c r="D238" s="58"/>
      <c r="E238" s="58"/>
      <c r="F238" s="59"/>
    </row>
    <row r="239" spans="3:6" s="56" customFormat="1" x14ac:dyDescent="0.25">
      <c r="C239" s="57"/>
      <c r="D239" s="58"/>
      <c r="E239" s="58"/>
      <c r="F239" s="59"/>
    </row>
    <row r="240" spans="3:6" s="56" customFormat="1" x14ac:dyDescent="0.25">
      <c r="C240" s="57"/>
      <c r="D240" s="58"/>
      <c r="E240" s="58"/>
      <c r="F240" s="59"/>
    </row>
    <row r="241" spans="3:6" s="56" customFormat="1" x14ac:dyDescent="0.25">
      <c r="C241" s="57"/>
      <c r="D241" s="58"/>
      <c r="E241" s="58"/>
      <c r="F241" s="59"/>
    </row>
    <row r="242" spans="3:6" s="56" customFormat="1" x14ac:dyDescent="0.25">
      <c r="C242" s="57"/>
      <c r="D242" s="58"/>
      <c r="E242" s="58"/>
      <c r="F242" s="59"/>
    </row>
    <row r="243" spans="3:6" s="56" customFormat="1" x14ac:dyDescent="0.25">
      <c r="C243" s="57"/>
      <c r="D243" s="58"/>
      <c r="E243" s="58"/>
      <c r="F243" s="59"/>
    </row>
    <row r="244" spans="3:6" s="56" customFormat="1" x14ac:dyDescent="0.25">
      <c r="C244" s="57"/>
      <c r="D244" s="58"/>
      <c r="E244" s="58"/>
      <c r="F244" s="59"/>
    </row>
    <row r="245" spans="3:6" s="56" customFormat="1" x14ac:dyDescent="0.25">
      <c r="C245" s="57"/>
      <c r="D245" s="58"/>
      <c r="E245" s="58"/>
      <c r="F245" s="59"/>
    </row>
    <row r="246" spans="3:6" s="56" customFormat="1" x14ac:dyDescent="0.25">
      <c r="C246" s="57"/>
      <c r="D246" s="58"/>
      <c r="E246" s="58"/>
      <c r="F246" s="59"/>
    </row>
    <row r="247" spans="3:6" s="56" customFormat="1" x14ac:dyDescent="0.25">
      <c r="C247" s="57"/>
      <c r="D247" s="58"/>
      <c r="E247" s="58"/>
      <c r="F247" s="59"/>
    </row>
    <row r="248" spans="3:6" s="56" customFormat="1" x14ac:dyDescent="0.25">
      <c r="C248" s="57"/>
      <c r="D248" s="58"/>
      <c r="E248" s="58"/>
      <c r="F248" s="59"/>
    </row>
    <row r="249" spans="3:6" s="56" customFormat="1" x14ac:dyDescent="0.25">
      <c r="C249" s="57"/>
      <c r="D249" s="58"/>
      <c r="E249" s="58"/>
      <c r="F249" s="59"/>
    </row>
    <row r="250" spans="3:6" s="56" customFormat="1" x14ac:dyDescent="0.25">
      <c r="C250" s="57"/>
      <c r="D250" s="58"/>
      <c r="E250" s="58"/>
      <c r="F250" s="59"/>
    </row>
    <row r="251" spans="3:6" s="56" customFormat="1" x14ac:dyDescent="0.25">
      <c r="C251" s="57"/>
      <c r="D251" s="58"/>
      <c r="E251" s="58"/>
      <c r="F251" s="59"/>
    </row>
    <row r="252" spans="3:6" s="56" customFormat="1" x14ac:dyDescent="0.25">
      <c r="C252" s="57"/>
      <c r="D252" s="58"/>
      <c r="E252" s="58"/>
      <c r="F252" s="59"/>
    </row>
    <row r="253" spans="3:6" s="56" customFormat="1" x14ac:dyDescent="0.25">
      <c r="C253" s="57"/>
      <c r="D253" s="58"/>
      <c r="E253" s="58"/>
      <c r="F253" s="59"/>
    </row>
    <row r="254" spans="3:6" s="56" customFormat="1" x14ac:dyDescent="0.25">
      <c r="C254" s="57"/>
      <c r="D254" s="58"/>
      <c r="E254" s="58"/>
      <c r="F254" s="59"/>
    </row>
    <row r="255" spans="3:6" s="56" customFormat="1" x14ac:dyDescent="0.25">
      <c r="C255" s="57"/>
      <c r="D255" s="58"/>
      <c r="E255" s="58"/>
      <c r="F255" s="59"/>
    </row>
    <row r="256" spans="3:6" s="56" customFormat="1" x14ac:dyDescent="0.25">
      <c r="C256" s="57"/>
      <c r="D256" s="58"/>
      <c r="E256" s="58"/>
      <c r="F256" s="59"/>
    </row>
    <row r="257" spans="3:6" s="56" customFormat="1" x14ac:dyDescent="0.25">
      <c r="C257" s="57"/>
      <c r="D257" s="58"/>
      <c r="E257" s="58"/>
      <c r="F257" s="59"/>
    </row>
    <row r="258" spans="3:6" s="56" customFormat="1" x14ac:dyDescent="0.25">
      <c r="C258" s="57"/>
      <c r="D258" s="58"/>
      <c r="E258" s="58"/>
      <c r="F258" s="59"/>
    </row>
    <row r="259" spans="3:6" s="56" customFormat="1" x14ac:dyDescent="0.25">
      <c r="C259" s="57"/>
      <c r="D259" s="58"/>
      <c r="E259" s="58"/>
      <c r="F259" s="59"/>
    </row>
    <row r="260" spans="3:6" s="56" customFormat="1" x14ac:dyDescent="0.25">
      <c r="C260" s="57"/>
      <c r="D260" s="58"/>
      <c r="E260" s="58"/>
      <c r="F260" s="59"/>
    </row>
    <row r="261" spans="3:6" s="56" customFormat="1" x14ac:dyDescent="0.25">
      <c r="C261" s="57"/>
      <c r="D261" s="58"/>
      <c r="E261" s="58"/>
      <c r="F261" s="59"/>
    </row>
    <row r="262" spans="3:6" s="56" customFormat="1" x14ac:dyDescent="0.25">
      <c r="C262" s="57"/>
      <c r="D262" s="58"/>
      <c r="E262" s="58"/>
      <c r="F262" s="59"/>
    </row>
    <row r="263" spans="3:6" s="56" customFormat="1" x14ac:dyDescent="0.25">
      <c r="C263" s="57"/>
      <c r="D263" s="58"/>
      <c r="E263" s="58"/>
      <c r="F263" s="59"/>
    </row>
    <row r="264" spans="3:6" s="56" customFormat="1" x14ac:dyDescent="0.25">
      <c r="C264" s="57"/>
      <c r="D264" s="58"/>
      <c r="E264" s="58"/>
      <c r="F264" s="59"/>
    </row>
    <row r="265" spans="3:6" s="56" customFormat="1" x14ac:dyDescent="0.25">
      <c r="C265" s="57"/>
      <c r="D265" s="58"/>
      <c r="E265" s="58"/>
      <c r="F265" s="59"/>
    </row>
    <row r="266" spans="3:6" s="56" customFormat="1" x14ac:dyDescent="0.25">
      <c r="C266" s="57"/>
      <c r="D266" s="58"/>
      <c r="E266" s="58"/>
      <c r="F266" s="59"/>
    </row>
    <row r="267" spans="3:6" s="56" customFormat="1" x14ac:dyDescent="0.25">
      <c r="C267" s="57"/>
      <c r="D267" s="58"/>
      <c r="E267" s="58"/>
      <c r="F267" s="59"/>
    </row>
    <row r="268" spans="3:6" s="56" customFormat="1" x14ac:dyDescent="0.25">
      <c r="C268" s="57"/>
      <c r="D268" s="58"/>
      <c r="E268" s="58"/>
      <c r="F268" s="59"/>
    </row>
    <row r="269" spans="3:6" s="56" customFormat="1" x14ac:dyDescent="0.25">
      <c r="C269" s="57"/>
      <c r="D269" s="58"/>
      <c r="E269" s="58"/>
      <c r="F269" s="59"/>
    </row>
    <row r="270" spans="3:6" s="56" customFormat="1" x14ac:dyDescent="0.25">
      <c r="C270" s="57"/>
      <c r="D270" s="58"/>
      <c r="E270" s="58"/>
      <c r="F270" s="59"/>
    </row>
    <row r="271" spans="3:6" s="56" customFormat="1" x14ac:dyDescent="0.25">
      <c r="C271" s="57"/>
      <c r="D271" s="58"/>
      <c r="E271" s="58"/>
      <c r="F271" s="59"/>
    </row>
    <row r="272" spans="3:6" s="56" customFormat="1" x14ac:dyDescent="0.25">
      <c r="C272" s="57"/>
      <c r="D272" s="58"/>
      <c r="E272" s="58"/>
      <c r="F272" s="59"/>
    </row>
    <row r="273" spans="3:6" s="56" customFormat="1" x14ac:dyDescent="0.25">
      <c r="C273" s="57"/>
      <c r="D273" s="58"/>
      <c r="E273" s="58"/>
      <c r="F273" s="59"/>
    </row>
    <row r="274" spans="3:6" s="56" customFormat="1" x14ac:dyDescent="0.25">
      <c r="C274" s="57"/>
      <c r="D274" s="58"/>
      <c r="E274" s="58"/>
      <c r="F274" s="59"/>
    </row>
    <row r="275" spans="3:6" s="56" customFormat="1" x14ac:dyDescent="0.25">
      <c r="C275" s="57"/>
      <c r="D275" s="58"/>
      <c r="E275" s="58"/>
      <c r="F275" s="59"/>
    </row>
    <row r="276" spans="3:6" s="56" customFormat="1" x14ac:dyDescent="0.25">
      <c r="C276" s="57"/>
      <c r="D276" s="58"/>
      <c r="E276" s="58"/>
      <c r="F276" s="59"/>
    </row>
    <row r="277" spans="3:6" s="56" customFormat="1" x14ac:dyDescent="0.25">
      <c r="C277" s="57"/>
      <c r="D277" s="58"/>
      <c r="E277" s="58"/>
      <c r="F277" s="59"/>
    </row>
    <row r="278" spans="3:6" s="56" customFormat="1" x14ac:dyDescent="0.25">
      <c r="C278" s="57"/>
      <c r="D278" s="58"/>
      <c r="E278" s="58"/>
      <c r="F278" s="59"/>
    </row>
    <row r="279" spans="3:6" s="56" customFormat="1" x14ac:dyDescent="0.25">
      <c r="C279" s="57"/>
      <c r="D279" s="58"/>
      <c r="E279" s="58"/>
      <c r="F279" s="59"/>
    </row>
    <row r="280" spans="3:6" s="56" customFormat="1" x14ac:dyDescent="0.25">
      <c r="C280" s="57"/>
      <c r="D280" s="58"/>
      <c r="E280" s="58"/>
      <c r="F280" s="59"/>
    </row>
    <row r="281" spans="3:6" s="56" customFormat="1" x14ac:dyDescent="0.25">
      <c r="C281" s="57"/>
      <c r="D281" s="58"/>
      <c r="E281" s="58"/>
      <c r="F281" s="59"/>
    </row>
    <row r="282" spans="3:6" s="56" customFormat="1" x14ac:dyDescent="0.25">
      <c r="C282" s="57"/>
      <c r="D282" s="58"/>
      <c r="E282" s="58"/>
      <c r="F282" s="59"/>
    </row>
    <row r="283" spans="3:6" s="56" customFormat="1" x14ac:dyDescent="0.25">
      <c r="C283" s="57"/>
      <c r="D283" s="58"/>
      <c r="E283" s="58"/>
      <c r="F283" s="59"/>
    </row>
    <row r="284" spans="3:6" s="56" customFormat="1" x14ac:dyDescent="0.25">
      <c r="C284" s="57"/>
      <c r="D284" s="58"/>
      <c r="E284" s="58"/>
      <c r="F284" s="59"/>
    </row>
    <row r="285" spans="3:6" s="56" customFormat="1" x14ac:dyDescent="0.25">
      <c r="C285" s="57"/>
      <c r="D285" s="58"/>
      <c r="E285" s="58"/>
      <c r="F285" s="59"/>
    </row>
    <row r="286" spans="3:6" s="56" customFormat="1" x14ac:dyDescent="0.25">
      <c r="C286" s="57"/>
      <c r="D286" s="58"/>
      <c r="E286" s="58"/>
      <c r="F286" s="59"/>
    </row>
    <row r="287" spans="3:6" s="56" customFormat="1" x14ac:dyDescent="0.25">
      <c r="C287" s="57"/>
      <c r="D287" s="58"/>
      <c r="E287" s="58"/>
      <c r="F287" s="59"/>
    </row>
    <row r="288" spans="3:6" s="56" customFormat="1" x14ac:dyDescent="0.25">
      <c r="C288" s="57"/>
      <c r="D288" s="58"/>
      <c r="E288" s="58"/>
      <c r="F288" s="59"/>
    </row>
    <row r="289" spans="3:6" s="56" customFormat="1" x14ac:dyDescent="0.25">
      <c r="C289" s="57"/>
      <c r="D289" s="58"/>
      <c r="E289" s="58"/>
      <c r="F289" s="59"/>
    </row>
    <row r="290" spans="3:6" s="56" customFormat="1" x14ac:dyDescent="0.25">
      <c r="C290" s="57"/>
      <c r="D290" s="58"/>
      <c r="E290" s="58"/>
      <c r="F290" s="59"/>
    </row>
    <row r="291" spans="3:6" s="56" customFormat="1" x14ac:dyDescent="0.25">
      <c r="C291" s="57"/>
      <c r="D291" s="58"/>
      <c r="E291" s="58"/>
      <c r="F291" s="59"/>
    </row>
    <row r="292" spans="3:6" s="56" customFormat="1" x14ac:dyDescent="0.25">
      <c r="C292" s="57"/>
      <c r="D292" s="58"/>
      <c r="E292" s="58"/>
      <c r="F292" s="59"/>
    </row>
    <row r="293" spans="3:6" s="56" customFormat="1" x14ac:dyDescent="0.25">
      <c r="C293" s="57"/>
      <c r="D293" s="58"/>
      <c r="E293" s="58"/>
      <c r="F293" s="59"/>
    </row>
    <row r="294" spans="3:6" s="56" customFormat="1" x14ac:dyDescent="0.25">
      <c r="C294" s="57"/>
      <c r="D294" s="58"/>
      <c r="E294" s="58"/>
      <c r="F294" s="59"/>
    </row>
    <row r="295" spans="3:6" s="56" customFormat="1" x14ac:dyDescent="0.25">
      <c r="C295" s="57"/>
      <c r="D295" s="58"/>
      <c r="E295" s="58"/>
      <c r="F295" s="59"/>
    </row>
    <row r="296" spans="3:6" s="56" customFormat="1" x14ac:dyDescent="0.25">
      <c r="C296" s="57"/>
      <c r="D296" s="58"/>
      <c r="E296" s="58"/>
      <c r="F296" s="59"/>
    </row>
    <row r="297" spans="3:6" s="56" customFormat="1" x14ac:dyDescent="0.25">
      <c r="C297" s="57"/>
      <c r="D297" s="58"/>
      <c r="E297" s="58"/>
      <c r="F297" s="59"/>
    </row>
    <row r="298" spans="3:6" s="56" customFormat="1" x14ac:dyDescent="0.25">
      <c r="C298" s="57"/>
      <c r="D298" s="58"/>
      <c r="E298" s="58"/>
      <c r="F298" s="59"/>
    </row>
    <row r="299" spans="3:6" s="56" customFormat="1" x14ac:dyDescent="0.25">
      <c r="C299" s="57"/>
      <c r="D299" s="58"/>
      <c r="E299" s="58"/>
      <c r="F299" s="59"/>
    </row>
    <row r="300" spans="3:6" s="56" customFormat="1" x14ac:dyDescent="0.25">
      <c r="C300" s="57"/>
      <c r="D300" s="58"/>
      <c r="E300" s="58"/>
      <c r="F300" s="59"/>
    </row>
    <row r="301" spans="3:6" s="56" customFormat="1" x14ac:dyDescent="0.25">
      <c r="C301" s="57"/>
      <c r="D301" s="58"/>
      <c r="E301" s="58"/>
      <c r="F301" s="59"/>
    </row>
    <row r="302" spans="3:6" s="56" customFormat="1" x14ac:dyDescent="0.25">
      <c r="C302" s="57"/>
      <c r="D302" s="58"/>
      <c r="E302" s="58"/>
      <c r="F302" s="59"/>
    </row>
    <row r="303" spans="3:6" s="56" customFormat="1" x14ac:dyDescent="0.25">
      <c r="C303" s="57"/>
      <c r="D303" s="58"/>
      <c r="E303" s="58"/>
      <c r="F303" s="59"/>
    </row>
    <row r="304" spans="3:6" s="56" customFormat="1" x14ac:dyDescent="0.25">
      <c r="C304" s="57"/>
      <c r="D304" s="58"/>
      <c r="E304" s="58"/>
      <c r="F304" s="59"/>
    </row>
    <row r="305" spans="3:6" s="56" customFormat="1" x14ac:dyDescent="0.25">
      <c r="C305" s="57"/>
      <c r="D305" s="58"/>
      <c r="E305" s="58"/>
      <c r="F305" s="59"/>
    </row>
    <row r="306" spans="3:6" s="56" customFormat="1" x14ac:dyDescent="0.25">
      <c r="C306" s="57"/>
      <c r="D306" s="58"/>
      <c r="E306" s="58"/>
      <c r="F306" s="59"/>
    </row>
    <row r="307" spans="3:6" s="56" customFormat="1" x14ac:dyDescent="0.25">
      <c r="C307" s="57"/>
      <c r="D307" s="58"/>
      <c r="E307" s="58"/>
      <c r="F307" s="59"/>
    </row>
    <row r="308" spans="3:6" s="56" customFormat="1" x14ac:dyDescent="0.25">
      <c r="C308" s="57"/>
      <c r="D308" s="58"/>
      <c r="E308" s="58"/>
      <c r="F308" s="59"/>
    </row>
    <row r="309" spans="3:6" s="56" customFormat="1" x14ac:dyDescent="0.25">
      <c r="C309" s="57"/>
      <c r="D309" s="58"/>
      <c r="E309" s="58"/>
      <c r="F309" s="59"/>
    </row>
    <row r="310" spans="3:6" s="56" customFormat="1" x14ac:dyDescent="0.25">
      <c r="C310" s="57"/>
      <c r="D310" s="58"/>
      <c r="E310" s="58"/>
      <c r="F310" s="59"/>
    </row>
    <row r="311" spans="3:6" s="56" customFormat="1" x14ac:dyDescent="0.25">
      <c r="C311" s="57"/>
      <c r="D311" s="58"/>
      <c r="E311" s="58"/>
      <c r="F311" s="59"/>
    </row>
    <row r="312" spans="3:6" s="56" customFormat="1" x14ac:dyDescent="0.25">
      <c r="C312" s="57"/>
      <c r="D312" s="58"/>
      <c r="E312" s="58"/>
      <c r="F312" s="59"/>
    </row>
    <row r="313" spans="3:6" s="56" customFormat="1" x14ac:dyDescent="0.25">
      <c r="C313" s="57"/>
      <c r="D313" s="58"/>
      <c r="E313" s="58"/>
      <c r="F313" s="59"/>
    </row>
    <row r="314" spans="3:6" s="56" customFormat="1" x14ac:dyDescent="0.25">
      <c r="C314" s="57"/>
      <c r="D314" s="58"/>
      <c r="E314" s="58"/>
      <c r="F314" s="59"/>
    </row>
    <row r="315" spans="3:6" s="56" customFormat="1" x14ac:dyDescent="0.25">
      <c r="C315" s="57"/>
      <c r="D315" s="58"/>
      <c r="E315" s="58"/>
      <c r="F315" s="59"/>
    </row>
    <row r="316" spans="3:6" s="56" customFormat="1" x14ac:dyDescent="0.25">
      <c r="C316" s="57"/>
      <c r="D316" s="58"/>
      <c r="E316" s="58"/>
      <c r="F316" s="59"/>
    </row>
    <row r="317" spans="3:6" s="56" customFormat="1" x14ac:dyDescent="0.25">
      <c r="C317" s="57"/>
      <c r="D317" s="58"/>
      <c r="E317" s="58"/>
      <c r="F317" s="59"/>
    </row>
    <row r="318" spans="3:6" s="56" customFormat="1" x14ac:dyDescent="0.25">
      <c r="C318" s="57"/>
      <c r="D318" s="58"/>
      <c r="E318" s="58"/>
      <c r="F318" s="59"/>
    </row>
    <row r="319" spans="3:6" s="56" customFormat="1" x14ac:dyDescent="0.25">
      <c r="C319" s="57"/>
      <c r="D319" s="58"/>
      <c r="E319" s="58"/>
      <c r="F319" s="59"/>
    </row>
    <row r="320" spans="3:6" s="56" customFormat="1" x14ac:dyDescent="0.25">
      <c r="C320" s="57"/>
      <c r="D320" s="58"/>
      <c r="E320" s="58"/>
      <c r="F320" s="59"/>
    </row>
    <row r="321" spans="3:6" s="56" customFormat="1" x14ac:dyDescent="0.25">
      <c r="C321" s="57"/>
      <c r="D321" s="58"/>
      <c r="E321" s="58"/>
      <c r="F321" s="59"/>
    </row>
    <row r="322" spans="3:6" s="56" customFormat="1" x14ac:dyDescent="0.25">
      <c r="C322" s="57"/>
      <c r="D322" s="58"/>
      <c r="E322" s="58"/>
      <c r="F322" s="59"/>
    </row>
    <row r="323" spans="3:6" s="56" customFormat="1" x14ac:dyDescent="0.25">
      <c r="C323" s="57"/>
      <c r="D323" s="58"/>
      <c r="E323" s="58"/>
      <c r="F323" s="59"/>
    </row>
    <row r="324" spans="3:6" s="56" customFormat="1" x14ac:dyDescent="0.25">
      <c r="C324" s="57"/>
      <c r="D324" s="58"/>
      <c r="E324" s="58"/>
      <c r="F324" s="59"/>
    </row>
    <row r="325" spans="3:6" s="56" customFormat="1" x14ac:dyDescent="0.25">
      <c r="C325" s="57"/>
      <c r="D325" s="58"/>
      <c r="E325" s="58"/>
      <c r="F325" s="59"/>
    </row>
    <row r="326" spans="3:6" s="56" customFormat="1" x14ac:dyDescent="0.25">
      <c r="C326" s="57"/>
      <c r="D326" s="58"/>
      <c r="E326" s="58"/>
      <c r="F326" s="59"/>
    </row>
    <row r="327" spans="3:6" s="56" customFormat="1" x14ac:dyDescent="0.25">
      <c r="C327" s="57"/>
      <c r="D327" s="58"/>
      <c r="E327" s="58"/>
      <c r="F327" s="59"/>
    </row>
    <row r="328" spans="3:6" s="56" customFormat="1" x14ac:dyDescent="0.25">
      <c r="C328" s="57"/>
      <c r="D328" s="58"/>
      <c r="E328" s="58"/>
      <c r="F328" s="59"/>
    </row>
    <row r="329" spans="3:6" s="56" customFormat="1" x14ac:dyDescent="0.25">
      <c r="C329" s="57"/>
      <c r="D329" s="58"/>
      <c r="E329" s="58"/>
      <c r="F329" s="59"/>
    </row>
    <row r="330" spans="3:6" s="56" customFormat="1" x14ac:dyDescent="0.25">
      <c r="C330" s="57"/>
      <c r="D330" s="58"/>
      <c r="E330" s="58"/>
      <c r="F330" s="59"/>
    </row>
    <row r="331" spans="3:6" s="56" customFormat="1" x14ac:dyDescent="0.25">
      <c r="C331" s="57"/>
      <c r="D331" s="58"/>
      <c r="E331" s="58"/>
      <c r="F331" s="59"/>
    </row>
    <row r="332" spans="3:6" s="56" customFormat="1" x14ac:dyDescent="0.25">
      <c r="C332" s="57"/>
      <c r="D332" s="58"/>
      <c r="E332" s="58"/>
      <c r="F332" s="59"/>
    </row>
    <row r="333" spans="3:6" s="56" customFormat="1" x14ac:dyDescent="0.25">
      <c r="C333" s="57"/>
      <c r="D333" s="58"/>
      <c r="E333" s="58"/>
      <c r="F333" s="59"/>
    </row>
    <row r="334" spans="3:6" s="56" customFormat="1" x14ac:dyDescent="0.25">
      <c r="C334" s="57"/>
      <c r="D334" s="58"/>
      <c r="E334" s="58"/>
      <c r="F334" s="59"/>
    </row>
    <row r="335" spans="3:6" s="56" customFormat="1" x14ac:dyDescent="0.25">
      <c r="C335" s="57"/>
      <c r="D335" s="58"/>
      <c r="E335" s="58"/>
      <c r="F335" s="59"/>
    </row>
    <row r="336" spans="3:6" s="56" customFormat="1" x14ac:dyDescent="0.25">
      <c r="C336" s="57"/>
      <c r="D336" s="58"/>
      <c r="E336" s="58"/>
      <c r="F336" s="59"/>
    </row>
    <row r="337" spans="3:6" s="56" customFormat="1" x14ac:dyDescent="0.25">
      <c r="C337" s="57"/>
      <c r="D337" s="58"/>
      <c r="E337" s="58"/>
      <c r="F337" s="59"/>
    </row>
    <row r="338" spans="3:6" s="56" customFormat="1" x14ac:dyDescent="0.25">
      <c r="C338" s="57"/>
      <c r="D338" s="58"/>
      <c r="E338" s="58"/>
      <c r="F338" s="59"/>
    </row>
    <row r="339" spans="3:6" s="56" customFormat="1" x14ac:dyDescent="0.25">
      <c r="C339" s="57"/>
      <c r="D339" s="58"/>
      <c r="E339" s="58"/>
      <c r="F339" s="59"/>
    </row>
    <row r="340" spans="3:6" s="56" customFormat="1" x14ac:dyDescent="0.25">
      <c r="C340" s="57"/>
      <c r="D340" s="58"/>
      <c r="E340" s="58"/>
      <c r="F340" s="59"/>
    </row>
    <row r="341" spans="3:6" s="56" customFormat="1" x14ac:dyDescent="0.25">
      <c r="C341" s="57"/>
      <c r="D341" s="58"/>
      <c r="E341" s="58"/>
      <c r="F341" s="59"/>
    </row>
    <row r="342" spans="3:6" s="56" customFormat="1" x14ac:dyDescent="0.25">
      <c r="C342" s="57"/>
      <c r="D342" s="58"/>
      <c r="E342" s="58"/>
      <c r="F342" s="59"/>
    </row>
    <row r="343" spans="3:6" s="56" customFormat="1" x14ac:dyDescent="0.25">
      <c r="C343" s="57"/>
      <c r="D343" s="58"/>
      <c r="E343" s="58"/>
      <c r="F343" s="59"/>
    </row>
    <row r="344" spans="3:6" s="56" customFormat="1" x14ac:dyDescent="0.25">
      <c r="C344" s="57"/>
      <c r="D344" s="58"/>
      <c r="E344" s="58"/>
      <c r="F344" s="59"/>
    </row>
    <row r="345" spans="3:6" s="56" customFormat="1" x14ac:dyDescent="0.25">
      <c r="C345" s="57"/>
      <c r="D345" s="58"/>
      <c r="E345" s="58"/>
      <c r="F345" s="59"/>
    </row>
    <row r="346" spans="3:6" s="56" customFormat="1" x14ac:dyDescent="0.25">
      <c r="C346" s="57"/>
      <c r="D346" s="58"/>
      <c r="E346" s="58"/>
      <c r="F346" s="59"/>
    </row>
    <row r="347" spans="3:6" s="56" customFormat="1" x14ac:dyDescent="0.25">
      <c r="C347" s="57"/>
      <c r="D347" s="58"/>
      <c r="E347" s="58"/>
      <c r="F347" s="59"/>
    </row>
    <row r="348" spans="3:6" s="56" customFormat="1" x14ac:dyDescent="0.25">
      <c r="C348" s="57"/>
      <c r="D348" s="58"/>
      <c r="E348" s="58"/>
      <c r="F348" s="59"/>
    </row>
    <row r="349" spans="3:6" s="56" customFormat="1" x14ac:dyDescent="0.25">
      <c r="C349" s="57"/>
      <c r="D349" s="58"/>
      <c r="E349" s="58"/>
      <c r="F349" s="59"/>
    </row>
    <row r="350" spans="3:6" s="56" customFormat="1" x14ac:dyDescent="0.25">
      <c r="C350" s="57"/>
      <c r="D350" s="58"/>
      <c r="E350" s="58"/>
      <c r="F350" s="59"/>
    </row>
    <row r="351" spans="3:6" s="56" customFormat="1" x14ac:dyDescent="0.25">
      <c r="C351" s="57"/>
      <c r="D351" s="58"/>
      <c r="E351" s="58"/>
      <c r="F351" s="59"/>
    </row>
    <row r="352" spans="3:6" s="56" customFormat="1" x14ac:dyDescent="0.25">
      <c r="C352" s="57"/>
      <c r="D352" s="58"/>
      <c r="E352" s="58"/>
      <c r="F352" s="59"/>
    </row>
    <row r="353" spans="3:6" s="56" customFormat="1" x14ac:dyDescent="0.25">
      <c r="C353" s="57"/>
      <c r="D353" s="58"/>
      <c r="E353" s="58"/>
      <c r="F353" s="59"/>
    </row>
    <row r="354" spans="3:6" s="56" customFormat="1" x14ac:dyDescent="0.25">
      <c r="C354" s="57"/>
      <c r="D354" s="58"/>
      <c r="E354" s="58"/>
      <c r="F354" s="59"/>
    </row>
    <row r="355" spans="3:6" s="56" customFormat="1" x14ac:dyDescent="0.25">
      <c r="C355" s="57"/>
      <c r="D355" s="58"/>
      <c r="E355" s="58"/>
      <c r="F355" s="59"/>
    </row>
  </sheetData>
  <sheetProtection algorithmName="SHA-512" hashValue="pqJr3pBB4Yofww1TItQyhtJzgBUe2QNEVE9o+vIMCzNsGNBgnFi9W3z6itAdI6U4ZLnXk3GU5tSX3tC0cH+utg==" saltValue="M0/jpzb94+3QiVh+HB2TYw==" spinCount="100000" sheet="1" objects="1" scenarios="1"/>
  <protectedRanges>
    <protectedRange sqref="E61:E64" name="Range12"/>
    <protectedRange sqref="E50:E51" name="Range10"/>
    <protectedRange sqref="E42:E43" name="Range8"/>
    <protectedRange sqref="E28:E34" name="Range6"/>
    <protectedRange sqref="E19:E20" name="Range4"/>
    <protectedRange sqref="E8:E9" name="Range2"/>
    <protectedRange sqref="E4:E6" name="Range1"/>
    <protectedRange sqref="E11:E17" name="Range3"/>
    <protectedRange sqref="E25" name="Range5"/>
    <protectedRange sqref="E37:E40" name="Range7"/>
    <protectedRange sqref="E48" name="Range9"/>
    <protectedRange sqref="E44 E53:E56" name="Range11"/>
  </protectedRanges>
  <pageMargins left="0.7" right="0.7" top="0.75" bottom="0.75" header="0.3" footer="0.3"/>
  <pageSetup scale="71" fitToHeight="0" orientation="landscape" r:id="rId1"/>
  <headerFooter>
    <oddHeader>&amp;C&amp;"Roboto Slab,Bold"&amp;16Appendix B:  Redevelopment Tax Abatment Community Benefit Matrix</oddHeader>
    <oddFooter>&amp;C&amp;"Roboto Slab,Regular"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Lithgow, Ciaran</dc:creator>
  <cp:lastModifiedBy>Lithgow, Ciaran R.</cp:lastModifiedBy>
  <cp:lastPrinted>2022-03-10T17:32:24Z</cp:lastPrinted>
  <dcterms:created xsi:type="dcterms:W3CDTF">2022-03-02T17:39:42Z</dcterms:created>
  <dcterms:modified xsi:type="dcterms:W3CDTF">2023-07-10T17:15:32Z</dcterms:modified>
</cp:coreProperties>
</file>